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'EFETIVIDADE'!$A$1:$N$57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<sst xmlns="http://schemas.openxmlformats.org/spreadsheetml/2006/main" count="531" uniqueCount="72">
  <si>
    <t>DATA</t>
  </si>
  <si>
    <t>ASSINATURA</t>
  </si>
  <si>
    <t>ENTRADA
MANHÃ</t>
  </si>
  <si>
    <t>SAÍDA
MANHÃ</t>
  </si>
  <si>
    <t>RUBRICA</t>
  </si>
  <si>
    <t>ENTRADA
TARDE</t>
  </si>
  <si>
    <t>SAÍDA
TARDE</t>
  </si>
  <si>
    <t>VT / VR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</si>
  <si>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</si>
  <si>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</si>
  <si>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</si>
  <si>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</si>
  <si>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</si>
  <si>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</si>
  <si>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</si>
  <si>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</si>
  <si>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</si>
  <si>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</si>
  <si>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</si>
  <si>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</si>
  <si>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</si>
  <si>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</si>
  <si>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</si>
  <si>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</si>
  <si>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</si>
  <si>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</si>
  <si>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</si>
  <si>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</si>
  <si>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</si>
  <si>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</si>
  <si>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</si>
  <si>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</si>
  <si>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</si>
  <si>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</si>
  <si>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</si>
  <si>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</si>
  <si>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</si>
  <si>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</si>
  <si>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</si>
  <si>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PERÍODO DE</t>
  </si>
  <si>
    <t>VALORES A RECEBER</t>
  </si>
  <si>
    <t>HORAS DE TRABALHO</t>
  </si>
  <si>
    <t>HORAS TRAB.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</si>
  <si>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</si>
  <si>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</si>
  <si>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</si>
  <si>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</si>
  <si>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</si>
  <si>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</si>
  <si>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</si>
  <si>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</si>
  <si>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</si>
  <si>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</si>
  <si>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</si>
  <si>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</si>
  <si>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</si>
  <si>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MATRICULA CIEE:</t>
  </si>
  <si>
    <t>E-MAIL PESSOAL:</t>
  </si>
  <si>
    <t>O estagiário gozou recesso (férias) no período? [     ]NÃO     [     ]SIM, de   _____ /_____ /_________ a  _____ /_____ /________</t>
  </si>
  <si>
    <t>CARGA HORÁRIA: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</si>
  <si>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</si>
  <si>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</si>
  <si>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Abono expresso de faltas pelo supervisor (Máx. 2 abonos):</t>
  </si>
  <si>
    <t>DIAS DE TRABALHO</t>
  </si>
  <si>
    <r>
      <rPr>
        <b/>
        <u val="single"/>
        <sz val="9"/>
        <rFont val="Calibri"/>
        <family val="2"/>
      </rPr>
      <t>OBSERVAÇÃO</t>
    </r>
    <r>
      <rPr>
        <b/>
        <sz val="9"/>
        <rFont val="Calibri"/>
        <family val="2"/>
      </rPr>
      <t>:</t>
    </r>
    <r>
      <rPr>
        <sz val="9"/>
        <rFont val="Calibri"/>
        <family val="2"/>
      </rPr>
      <t xml:space="preserve"> Nos dias trabalhados, marque a letra </t>
    </r>
    <r>
      <rPr>
        <b/>
        <sz val="9"/>
        <rFont val="Calibri"/>
        <family val="2"/>
      </rPr>
      <t>X</t>
    </r>
    <r>
      <rPr>
        <sz val="9"/>
        <rFont val="Calibri"/>
        <family val="2"/>
      </rPr>
      <t xml:space="preserve"> na coluna VT / VR para computar as horas e dias de estágio. Nos dias úteis de recesso (férias), marque a letra </t>
    </r>
    <r>
      <rPr>
        <b/>
        <sz val="9"/>
        <rFont val="Calibri"/>
        <family val="2"/>
      </rPr>
      <t xml:space="preserve">R </t>
    </r>
    <r>
      <rPr>
        <sz val="9"/>
        <rFont val="Calibri"/>
        <family val="2"/>
      </rPr>
      <t xml:space="preserve">e deixe a carga horária </t>
    </r>
    <r>
      <rPr>
        <b/>
        <sz val="9"/>
        <rFont val="Calibri"/>
        <family val="2"/>
      </rPr>
      <t>zerada</t>
    </r>
    <r>
      <rPr>
        <sz val="9"/>
        <rFont val="Calibri"/>
        <family val="2"/>
      </rPr>
      <t xml:space="preserve">. Nos dias abonados (máximo dois), preencha a carga horária contratual, marque a letra </t>
    </r>
    <r>
      <rPr>
        <b/>
        <sz val="9"/>
        <rFont val="Calibri"/>
        <family val="2"/>
      </rPr>
      <t xml:space="preserve">A </t>
    </r>
    <r>
      <rPr>
        <sz val="9"/>
        <rFont val="Calibri"/>
        <family val="2"/>
      </rPr>
      <t>e solicite abono do supervisor no rodapé.</t>
    </r>
  </si>
  <si>
    <r>
      <rPr>
        <sz val="12"/>
        <rFont val="Calibri"/>
        <family val="2"/>
      </rPr>
      <t>Envie a cópia desta efetividade para</t>
    </r>
    <r>
      <rPr>
        <b/>
        <sz val="12"/>
        <rFont val="Calibri"/>
        <family val="2"/>
      </rPr>
      <t xml:space="preserve"> </t>
    </r>
    <r>
      <rPr>
        <b/>
        <i/>
        <sz val="12"/>
        <color indexed="30"/>
        <rFont val="Calibri"/>
        <family val="2"/>
      </rPr>
      <t>estagioforense@defensoria.rs.def.br</t>
    </r>
    <r>
      <rPr>
        <sz val="12"/>
        <rFont val="Calibri"/>
        <family val="2"/>
      </rPr>
      <t xml:space="preserve">. </t>
    </r>
    <r>
      <rPr>
        <b/>
        <sz val="12"/>
        <rFont val="Calibri"/>
        <family val="2"/>
      </rPr>
      <t>Envie a via original por malote!</t>
    </r>
  </si>
  <si>
    <t>7ª DPE DE PELOTAS</t>
  </si>
  <si>
    <t xml:space="preserve">ATENÇÃO: ESTA EFETIVIDADE PRECISA SER ENVIADA POR EMAIL ATÉ O DIA </t>
  </si>
  <si>
    <t>PAIXÃO DE CRISTO</t>
  </si>
  <si>
    <t>TIRADENTES</t>
  </si>
  <si>
    <t>PADROEIRA DO BRASIL</t>
  </si>
  <si>
    <t>DIA DA JUSTIÇA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</si>
</sst>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h]:mm"/>
    <numFmt numFmtId="171" formatCode="dd/mm/yy"/>
    <numFmt numFmtId="172" formatCode="[$-416]dddd\,\ d&quot; de &quot;mmmm&quot; de &quot;yyyy"/>
    <numFmt numFmtId="173" formatCode="dd/mm/yy;@"/>
    <numFmt numFmtId="174" formatCode="mmm/yyyy"/>
    <numFmt numFmtId="175" formatCode="h:mm;@"/>
    <numFmt numFmtId="176" formatCode="[hh]"/>
    <numFmt numFmtId="177" formatCode="yyyy"/>
    <numFmt numFmtId="178" formatCode="[$-F800]dddd\,\ mmmm\ dd\,\ yyyy"/>
  </numFmts>
  <fonts count="67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14"/>
      <color indexed="13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rgb="FF0070C0"/>
      <name val="Calibri"/>
      <family val="2"/>
    </font>
    <font>
      <b/>
      <sz val="14"/>
      <color rgb="FFFFFF00"/>
      <name val="Calibri"/>
      <family val="2"/>
    </font>
    <font>
      <b/>
      <sz val="10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37" fillId="33" borderId="0" xfId="0" applyNumberFormat="1" applyFont="1" applyFill="1" applyBorder="1" applyAlignment="1" applyProtection="1">
      <alignment vertical="center" wrapText="1"/>
      <protection/>
    </xf>
    <xf numFmtId="14" fontId="1" fillId="0" borderId="0" xfId="0" applyNumberFormat="1" applyFont="1" applyAlignment="1" applyProtection="1">
      <alignment horizontal="left" vertical="center"/>
      <protection/>
    </xf>
    <xf numFmtId="0" fontId="12" fillId="36" borderId="12" xfId="0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4" xfId="0" applyFont="1" applyFill="1" applyBorder="1" applyAlignment="1" applyProtection="1">
      <alignment horizontal="center" vertical="center" wrapText="1"/>
      <protection/>
    </xf>
    <xf numFmtId="49" fontId="12" fillId="36" borderId="15" xfId="0" applyNumberFormat="1" applyFont="1" applyFill="1" applyBorder="1" applyAlignment="1" applyProtection="1">
      <alignment horizontal="center" vertical="center" shrinkToFit="1"/>
      <protection/>
    </xf>
    <xf numFmtId="0" fontId="12" fillId="36" borderId="16" xfId="0" applyFont="1" applyFill="1" applyBorder="1" applyAlignment="1" applyProtection="1">
      <alignment horizontal="center" vertical="center" wrapText="1"/>
      <protection/>
    </xf>
    <xf numFmtId="0" fontId="12" fillId="36" borderId="17" xfId="0" applyFont="1" applyFill="1" applyBorder="1" applyAlignment="1" applyProtection="1">
      <alignment horizontal="center" vertical="center"/>
      <protection/>
    </xf>
    <xf numFmtId="170" fontId="14" fillId="28" borderId="18" xfId="0" applyNumberFormat="1" applyFont="1" applyFill="1" applyBorder="1" applyAlignment="1" applyProtection="1">
      <alignment horizontal="center" vertical="center"/>
      <protection locked="0"/>
    </xf>
    <xf numFmtId="49" fontId="14" fillId="28" borderId="19" xfId="0" applyNumberFormat="1" applyFont="1" applyFill="1" applyBorder="1" applyAlignment="1" applyProtection="1">
      <alignment horizontal="center" vertical="center"/>
      <protection locked="0"/>
    </xf>
    <xf numFmtId="171" fontId="14" fillId="33" borderId="20" xfId="0" applyNumberFormat="1" applyFont="1" applyFill="1" applyBorder="1" applyAlignment="1" applyProtection="1">
      <alignment horizontal="center" vertical="center"/>
      <protection/>
    </xf>
    <xf numFmtId="170" fontId="14" fillId="33" borderId="21" xfId="0" applyNumberFormat="1" applyFont="1" applyFill="1" applyBorder="1" applyAlignment="1" applyProtection="1">
      <alignment horizontal="center" vertical="center"/>
      <protection/>
    </xf>
    <xf numFmtId="170" fontId="63" fillId="33" borderId="22" xfId="0" applyNumberFormat="1" applyFont="1" applyFill="1" applyBorder="1" applyAlignment="1" applyProtection="1">
      <alignment horizontal="center" vertical="center"/>
      <protection/>
    </xf>
    <xf numFmtId="171" fontId="14" fillId="36" borderId="20" xfId="0" applyNumberFormat="1" applyFont="1" applyFill="1" applyBorder="1" applyAlignment="1" applyProtection="1">
      <alignment horizontal="center" vertical="center"/>
      <protection/>
    </xf>
    <xf numFmtId="170" fontId="14" fillId="36" borderId="18" xfId="0" applyNumberFormat="1" applyFont="1" applyFill="1" applyBorder="1" applyAlignment="1" applyProtection="1">
      <alignment horizontal="center" vertical="center"/>
      <protection/>
    </xf>
    <xf numFmtId="49" fontId="14" fillId="36" borderId="19" xfId="0" applyNumberFormat="1" applyFont="1" applyFill="1" applyBorder="1" applyAlignment="1" applyProtection="1">
      <alignment horizontal="center" vertical="center"/>
      <protection/>
    </xf>
    <xf numFmtId="0" fontId="14" fillId="36" borderId="23" xfId="0" applyFont="1" applyFill="1" applyBorder="1" applyAlignment="1" applyProtection="1">
      <alignment horizontal="left" vertical="top"/>
      <protection/>
    </xf>
    <xf numFmtId="0" fontId="14" fillId="36" borderId="24" xfId="0" applyFont="1" applyFill="1" applyBorder="1" applyAlignment="1" applyProtection="1">
      <alignment horizontal="left" vertical="top"/>
      <protection/>
    </xf>
    <xf numFmtId="0" fontId="14" fillId="36" borderId="25" xfId="0" applyFont="1" applyFill="1" applyBorder="1" applyAlignment="1" applyProtection="1">
      <alignment horizontal="left" vertical="top"/>
      <protection/>
    </xf>
    <xf numFmtId="0" fontId="14" fillId="33" borderId="23" xfId="0" applyFont="1" applyFill="1" applyBorder="1" applyAlignment="1" applyProtection="1">
      <alignment horizontal="left" vertical="top"/>
      <protection/>
    </xf>
    <xf numFmtId="0" fontId="14" fillId="33" borderId="24" xfId="0" applyFont="1" applyFill="1" applyBorder="1" applyAlignment="1" applyProtection="1">
      <alignment horizontal="left" vertical="top"/>
      <protection/>
    </xf>
    <xf numFmtId="0" fontId="14" fillId="33" borderId="25" xfId="0" applyFont="1" applyFill="1" applyBorder="1" applyAlignment="1" applyProtection="1">
      <alignment horizontal="left" vertical="top"/>
      <protection/>
    </xf>
    <xf numFmtId="14" fontId="40" fillId="33" borderId="26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7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8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9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30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31" xfId="0" applyNumberFormat="1" applyFont="1" applyFill="1" applyBorder="1" applyAlignment="1" applyProtection="1">
      <alignment horizontal="center" vertical="center" wrapText="1" shrinkToFit="1"/>
      <protection/>
    </xf>
    <xf numFmtId="176" fontId="40" fillId="33" borderId="0" xfId="0" applyNumberFormat="1" applyFont="1" applyFill="1" applyBorder="1" applyAlignment="1" applyProtection="1">
      <alignment horizontal="center" vertical="top"/>
      <protection/>
    </xf>
    <xf numFmtId="176" fontId="40" fillId="33" borderId="32" xfId="0" applyNumberFormat="1" applyFont="1" applyFill="1" applyBorder="1" applyAlignment="1" applyProtection="1">
      <alignment horizontal="center" vertical="top"/>
      <protection/>
    </xf>
    <xf numFmtId="1" fontId="40" fillId="33" borderId="0" xfId="0" applyNumberFormat="1" applyFont="1" applyFill="1" applyBorder="1" applyAlignment="1" applyProtection="1">
      <alignment horizontal="center" vertical="top"/>
      <protection/>
    </xf>
    <xf numFmtId="1" fontId="40" fillId="33" borderId="29" xfId="0" applyNumberFormat="1" applyFont="1" applyFill="1" applyBorder="1" applyAlignment="1" applyProtection="1">
      <alignment horizontal="center" vertical="top"/>
      <protection/>
    </xf>
    <xf numFmtId="1" fontId="40" fillId="33" borderId="32" xfId="0" applyNumberFormat="1" applyFont="1" applyFill="1" applyBorder="1" applyAlignment="1" applyProtection="1">
      <alignment horizontal="center" vertical="top"/>
      <protection/>
    </xf>
    <xf numFmtId="1" fontId="40" fillId="33" borderId="31" xfId="0" applyNumberFormat="1" applyFont="1" applyFill="1" applyBorder="1" applyAlignment="1" applyProtection="1">
      <alignment horizontal="center" vertical="top"/>
      <protection/>
    </xf>
    <xf numFmtId="14" fontId="13" fillId="37" borderId="28" xfId="0" applyNumberFormat="1" applyFont="1" applyFill="1" applyBorder="1" applyAlignment="1" applyProtection="1">
      <alignment horizontal="left" vertical="center"/>
      <protection/>
    </xf>
    <xf numFmtId="14" fontId="13" fillId="37" borderId="0" xfId="0" applyNumberFormat="1" applyFont="1" applyFill="1" applyBorder="1" applyAlignment="1" applyProtection="1">
      <alignment horizontal="left" vertical="center"/>
      <protection/>
    </xf>
    <xf numFmtId="14" fontId="13" fillId="37" borderId="29" xfId="0" applyNumberFormat="1" applyFont="1" applyFill="1" applyBorder="1" applyAlignment="1" applyProtection="1">
      <alignment horizontal="left" vertical="center"/>
      <protection/>
    </xf>
    <xf numFmtId="171" fontId="12" fillId="33" borderId="26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33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8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0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7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9" xfId="0" applyNumberFormat="1" applyFont="1" applyFill="1" applyBorder="1" applyAlignment="1" applyProtection="1">
      <alignment horizontal="center" vertical="center" wrapText="1" shrinkToFit="1"/>
      <protection/>
    </xf>
    <xf numFmtId="171" fontId="10" fillId="37" borderId="28" xfId="0" applyNumberFormat="1" applyFont="1" applyFill="1" applyBorder="1" applyAlignment="1" applyProtection="1">
      <alignment horizontal="left" vertical="top" wrapText="1" shrinkToFit="1"/>
      <protection/>
    </xf>
    <xf numFmtId="171" fontId="10" fillId="37" borderId="0" xfId="0" applyNumberFormat="1" applyFont="1" applyFill="1" applyBorder="1" applyAlignment="1" applyProtection="1">
      <alignment horizontal="left" vertical="top" wrapText="1" shrinkToFit="1"/>
      <protection/>
    </xf>
    <xf numFmtId="171" fontId="10" fillId="37" borderId="29" xfId="0" applyNumberFormat="1" applyFont="1" applyFill="1" applyBorder="1" applyAlignment="1" applyProtection="1">
      <alignment horizontal="left" vertical="top" wrapText="1" shrinkToFit="1"/>
      <protection/>
    </xf>
    <xf numFmtId="0" fontId="40" fillId="36" borderId="34" xfId="0" applyFont="1" applyFill="1" applyBorder="1" applyAlignment="1" applyProtection="1">
      <alignment horizontal="left" vertical="center"/>
      <protection/>
    </xf>
    <xf numFmtId="0" fontId="40" fillId="36" borderId="35" xfId="0" applyFont="1" applyFill="1" applyBorder="1" applyAlignment="1" applyProtection="1">
      <alignment horizontal="left" vertical="center"/>
      <protection/>
    </xf>
    <xf numFmtId="0" fontId="52" fillId="33" borderId="36" xfId="44" applyFill="1" applyBorder="1" applyAlignment="1" applyProtection="1">
      <alignment horizontal="left" vertical="center"/>
      <protection locked="0"/>
    </xf>
    <xf numFmtId="0" fontId="64" fillId="33" borderId="35" xfId="0" applyFont="1" applyFill="1" applyBorder="1" applyAlignment="1" applyProtection="1">
      <alignment horizontal="left" vertical="center"/>
      <protection locked="0"/>
    </xf>
    <xf numFmtId="0" fontId="64" fillId="33" borderId="37" xfId="0" applyFont="1" applyFill="1" applyBorder="1" applyAlignment="1" applyProtection="1">
      <alignment horizontal="left" vertical="center"/>
      <protection locked="0"/>
    </xf>
    <xf numFmtId="0" fontId="40" fillId="36" borderId="23" xfId="0" applyFont="1" applyFill="1" applyBorder="1" applyAlignment="1" applyProtection="1">
      <alignment horizontal="left" vertical="center"/>
      <protection/>
    </xf>
    <xf numFmtId="0" fontId="40" fillId="36" borderId="24" xfId="0" applyFont="1" applyFill="1" applyBorder="1" applyAlignment="1" applyProtection="1">
      <alignment horizontal="left" vertical="center"/>
      <protection/>
    </xf>
    <xf numFmtId="0" fontId="36" fillId="0" borderId="23" xfId="0" applyFont="1" applyBorder="1" applyAlignment="1" applyProtection="1">
      <alignment horizontal="left" vertical="center"/>
      <protection locked="0"/>
    </xf>
    <xf numFmtId="0" fontId="36" fillId="0" borderId="38" xfId="0" applyFont="1" applyBorder="1" applyAlignment="1" applyProtection="1">
      <alignment horizontal="left" vertical="center"/>
      <protection locked="0"/>
    </xf>
    <xf numFmtId="0" fontId="12" fillId="36" borderId="39" xfId="0" applyFont="1" applyFill="1" applyBorder="1" applyAlignment="1" applyProtection="1">
      <alignment horizontal="center" vertical="center"/>
      <protection/>
    </xf>
    <xf numFmtId="0" fontId="12" fillId="36" borderId="16" xfId="0" applyFont="1" applyFill="1" applyBorder="1" applyAlignment="1" applyProtection="1">
      <alignment horizontal="center" vertical="center"/>
      <protection/>
    </xf>
    <xf numFmtId="0" fontId="12" fillId="36" borderId="40" xfId="0" applyFont="1" applyFill="1" applyBorder="1" applyAlignment="1" applyProtection="1">
      <alignment horizontal="center" vertical="center"/>
      <protection/>
    </xf>
    <xf numFmtId="14" fontId="8" fillId="33" borderId="26" xfId="0" applyNumberFormat="1" applyFont="1" applyFill="1" applyBorder="1" applyAlignment="1" applyProtection="1">
      <alignment horizontal="left" vertical="top"/>
      <protection/>
    </xf>
    <xf numFmtId="14" fontId="8" fillId="33" borderId="33" xfId="0" applyNumberFormat="1" applyFont="1" applyFill="1" applyBorder="1" applyAlignment="1" applyProtection="1">
      <alignment horizontal="left" vertical="top"/>
      <protection/>
    </xf>
    <xf numFmtId="0" fontId="42" fillId="33" borderId="41" xfId="0" applyFont="1" applyFill="1" applyBorder="1" applyAlignment="1" applyProtection="1">
      <alignment horizontal="center" vertical="center" wrapText="1"/>
      <protection/>
    </xf>
    <xf numFmtId="0" fontId="42" fillId="33" borderId="33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42" fillId="33" borderId="4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2" fillId="33" borderId="29" xfId="0" applyFont="1" applyFill="1" applyBorder="1" applyAlignment="1" applyProtection="1">
      <alignment horizontal="center" vertical="center" wrapText="1"/>
      <protection/>
    </xf>
    <xf numFmtId="0" fontId="40" fillId="33" borderId="28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40" fillId="33" borderId="43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171" fontId="40" fillId="33" borderId="11" xfId="0" applyNumberFormat="1" applyFont="1" applyFill="1" applyBorder="1" applyAlignment="1" applyProtection="1">
      <alignment horizontal="center" vertical="center"/>
      <protection/>
    </xf>
    <xf numFmtId="0" fontId="40" fillId="33" borderId="44" xfId="0" applyFont="1" applyFill="1" applyBorder="1" applyAlignment="1" applyProtection="1">
      <alignment horizontal="center" vertical="center"/>
      <protection/>
    </xf>
    <xf numFmtId="0" fontId="65" fillId="38" borderId="45" xfId="0" applyFont="1" applyFill="1" applyBorder="1" applyAlignment="1" applyProtection="1">
      <alignment horizontal="right" vertical="center"/>
      <protection/>
    </xf>
    <xf numFmtId="0" fontId="65" fillId="38" borderId="46" xfId="0" applyFont="1" applyFill="1" applyBorder="1" applyAlignment="1" applyProtection="1">
      <alignment horizontal="right" vertical="center"/>
      <protection/>
    </xf>
    <xf numFmtId="171" fontId="65" fillId="38" borderId="46" xfId="0" applyNumberFormat="1" applyFont="1" applyFill="1" applyBorder="1" applyAlignment="1" applyProtection="1">
      <alignment horizontal="center" vertical="center"/>
      <protection/>
    </xf>
    <xf numFmtId="0" fontId="65" fillId="38" borderId="47" xfId="0" applyFont="1" applyFill="1" applyBorder="1" applyAlignment="1" applyProtection="1">
      <alignment horizontal="center" vertical="center"/>
      <protection/>
    </xf>
    <xf numFmtId="178" fontId="12" fillId="33" borderId="48" xfId="0" applyNumberFormat="1" applyFont="1" applyFill="1" applyBorder="1" applyAlignment="1" applyProtection="1">
      <alignment horizontal="center" vertical="center"/>
      <protection hidden="1" locked="0"/>
    </xf>
    <xf numFmtId="178" fontId="12" fillId="33" borderId="49" xfId="0" applyNumberFormat="1" applyFont="1" applyFill="1" applyBorder="1" applyAlignment="1" applyProtection="1">
      <alignment horizontal="center" vertical="center"/>
      <protection hidden="1" locked="0"/>
    </xf>
    <xf numFmtId="178" fontId="12" fillId="33" borderId="50" xfId="0" applyNumberFormat="1" applyFont="1" applyFill="1" applyBorder="1" applyAlignment="1" applyProtection="1">
      <alignment horizontal="center" vertical="center"/>
      <protection hidden="1" locked="0"/>
    </xf>
    <xf numFmtId="14" fontId="12" fillId="33" borderId="26" xfId="0" applyNumberFormat="1" applyFont="1" applyFill="1" applyBorder="1" applyAlignment="1" applyProtection="1">
      <alignment horizontal="left" vertical="top"/>
      <protection/>
    </xf>
    <xf numFmtId="14" fontId="12" fillId="33" borderId="33" xfId="0" applyNumberFormat="1" applyFont="1" applyFill="1" applyBorder="1" applyAlignment="1" applyProtection="1">
      <alignment horizontal="left" vertical="top"/>
      <protection/>
    </xf>
    <xf numFmtId="14" fontId="12" fillId="33" borderId="27" xfId="0" applyNumberFormat="1" applyFont="1" applyFill="1" applyBorder="1" applyAlignment="1" applyProtection="1">
      <alignment horizontal="left" vertical="top"/>
      <protection/>
    </xf>
    <xf numFmtId="14" fontId="12" fillId="33" borderId="28" xfId="0" applyNumberFormat="1" applyFont="1" applyFill="1" applyBorder="1" applyAlignment="1" applyProtection="1">
      <alignment horizontal="left" vertical="top"/>
      <protection/>
    </xf>
    <xf numFmtId="14" fontId="12" fillId="33" borderId="0" xfId="0" applyNumberFormat="1" applyFont="1" applyFill="1" applyBorder="1" applyAlignment="1" applyProtection="1">
      <alignment horizontal="left" vertical="top"/>
      <protection/>
    </xf>
    <xf numFmtId="14" fontId="12" fillId="33" borderId="29" xfId="0" applyNumberFormat="1" applyFont="1" applyFill="1" applyBorder="1" applyAlignment="1" applyProtection="1">
      <alignment horizontal="left" vertical="top"/>
      <protection/>
    </xf>
    <xf numFmtId="14" fontId="16" fillId="37" borderId="51" xfId="0" applyNumberFormat="1" applyFont="1" applyFill="1" applyBorder="1" applyAlignment="1" applyProtection="1">
      <alignment horizontal="center" vertical="center"/>
      <protection/>
    </xf>
    <xf numFmtId="14" fontId="16" fillId="37" borderId="52" xfId="0" applyNumberFormat="1" applyFont="1" applyFill="1" applyBorder="1" applyAlignment="1" applyProtection="1">
      <alignment horizontal="center" vertical="center"/>
      <protection/>
    </xf>
    <xf numFmtId="14" fontId="16" fillId="37" borderId="53" xfId="0" applyNumberFormat="1" applyFont="1" applyFill="1" applyBorder="1" applyAlignment="1" applyProtection="1">
      <alignment horizontal="center" vertical="center"/>
      <protection/>
    </xf>
    <xf numFmtId="14" fontId="66" fillId="38" borderId="26" xfId="0" applyNumberFormat="1" applyFont="1" applyFill="1" applyBorder="1" applyAlignment="1" applyProtection="1">
      <alignment horizontal="center" vertical="center" wrapText="1"/>
      <protection/>
    </xf>
    <xf numFmtId="14" fontId="66" fillId="38" borderId="33" xfId="0" applyNumberFormat="1" applyFont="1" applyFill="1" applyBorder="1" applyAlignment="1" applyProtection="1">
      <alignment horizontal="center" vertical="center" wrapText="1"/>
      <protection/>
    </xf>
    <xf numFmtId="14" fontId="66" fillId="38" borderId="27" xfId="0" applyNumberFormat="1" applyFont="1" applyFill="1" applyBorder="1" applyAlignment="1" applyProtection="1">
      <alignment horizontal="center" vertical="center" wrapText="1"/>
      <protection/>
    </xf>
    <xf numFmtId="14" fontId="66" fillId="38" borderId="28" xfId="0" applyNumberFormat="1" applyFont="1" applyFill="1" applyBorder="1" applyAlignment="1" applyProtection="1">
      <alignment horizontal="center" vertical="center" wrapText="1"/>
      <protection/>
    </xf>
    <xf numFmtId="14" fontId="66" fillId="38" borderId="0" xfId="0" applyNumberFormat="1" applyFont="1" applyFill="1" applyBorder="1" applyAlignment="1" applyProtection="1">
      <alignment horizontal="center" vertical="center" wrapText="1"/>
      <protection/>
    </xf>
    <xf numFmtId="14" fontId="66" fillId="38" borderId="29" xfId="0" applyNumberFormat="1" applyFont="1" applyFill="1" applyBorder="1" applyAlignment="1" applyProtection="1">
      <alignment horizontal="center" vertical="center" wrapText="1"/>
      <protection/>
    </xf>
    <xf numFmtId="14" fontId="40" fillId="36" borderId="54" xfId="0" applyNumberFormat="1" applyFont="1" applyFill="1" applyBorder="1" applyAlignment="1" applyProtection="1">
      <alignment horizontal="left" vertical="center"/>
      <protection/>
    </xf>
    <xf numFmtId="14" fontId="40" fillId="36" borderId="55" xfId="0" applyNumberFormat="1" applyFont="1" applyFill="1" applyBorder="1" applyAlignment="1" applyProtection="1">
      <alignment horizontal="left" vertical="center"/>
      <protection/>
    </xf>
    <xf numFmtId="0" fontId="41" fillId="0" borderId="56" xfId="0" applyFont="1" applyBorder="1" applyAlignment="1" applyProtection="1">
      <alignment horizontal="left" vertical="center"/>
      <protection locked="0"/>
    </xf>
    <xf numFmtId="0" fontId="41" fillId="0" borderId="55" xfId="0" applyFont="1" applyBorder="1" applyAlignment="1" applyProtection="1">
      <alignment horizontal="left" vertical="center"/>
      <protection locked="0"/>
    </xf>
    <xf numFmtId="0" fontId="41" fillId="0" borderId="57" xfId="0" applyFont="1" applyBorder="1" applyAlignment="1" applyProtection="1">
      <alignment horizontal="left" vertical="center"/>
      <protection locked="0"/>
    </xf>
    <xf numFmtId="0" fontId="40" fillId="36" borderId="58" xfId="0" applyFont="1" applyFill="1" applyBorder="1" applyAlignment="1" applyProtection="1">
      <alignment horizontal="left" vertical="center"/>
      <protection/>
    </xf>
    <xf numFmtId="0" fontId="0" fillId="0" borderId="23" xfId="44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horizontal="left" vertical="center"/>
      <protection locked="0"/>
    </xf>
    <xf numFmtId="0" fontId="36" fillId="0" borderId="2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2" bestFit="1" customWidth="1"/>
    <col min="2" max="2" width="11.57421875" style="17" bestFit="1" customWidth="1"/>
    <col min="3" max="3" width="23.140625" style="25" bestFit="1" customWidth="1"/>
    <col min="4" max="4" width="7.57421875" style="26" customWidth="1"/>
    <col min="5" max="5" width="27.8515625" style="2" bestFit="1" customWidth="1"/>
    <col min="6" max="6" width="22.421875" style="2" bestFit="1" customWidth="1"/>
    <col min="7" max="7" width="27.421875" style="2" bestFit="1" customWidth="1"/>
    <col min="8" max="8" width="22.00390625" style="2" bestFit="1" customWidth="1"/>
    <col min="9" max="9" width="36.28125" style="2" bestFit="1" customWidth="1"/>
    <col min="10" max="10" width="35.140625" style="23" bestFit="1" customWidth="1"/>
    <col min="11" max="16" width="9.140625" style="2" customWidth="1"/>
    <col min="17" max="17" width="24.421875" style="2" bestFit="1" customWidth="1"/>
    <col min="18" max="18" width="3.00390625" style="2" bestFit="1" customWidth="1"/>
    <col min="19" max="19" width="11.8515625" style="2" bestFit="1" customWidth="1"/>
    <col min="20" max="16384" width="9.140625" style="2" customWidth="1"/>
  </cols>
  <sheetData>
    <row r="1" spans="1:10" s="14" customFormat="1" ht="20.25">
      <c r="A1" s="14" t="s">
        <v>11</v>
      </c>
      <c r="B1" s="15" t="s">
        <v>10</v>
      </c>
      <c r="C1" s="16" t="s">
        <v>24</v>
      </c>
      <c r="D1" s="16"/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34</v>
      </c>
    </row>
    <row r="2" spans="1:19" s="22" customFormat="1" ht="20.25">
      <c r="A2" s="2">
        <f aca="true" t="shared" si="0" ref="A2:A13">WEEKDAY(B2)</f>
        <v>4</v>
      </c>
      <c r="B2" s="17">
        <v>43089</v>
      </c>
      <c r="C2" s="18" t="s">
        <v>23</v>
      </c>
      <c r="D2" s="19" t="s">
        <v>35</v>
      </c>
      <c r="E2" s="20">
        <v>0.375</v>
      </c>
      <c r="F2" s="20">
        <v>0.5</v>
      </c>
      <c r="G2" s="20">
        <v>0.5416666666666666</v>
      </c>
      <c r="H2" s="20">
        <v>0.6666666666666666</v>
      </c>
      <c r="I2" s="20">
        <f>IF(D2="X",(F2-E2)+(H2-G2),0)</f>
        <v>0</v>
      </c>
      <c r="J2" s="21" t="str">
        <f>IF(D2="R","RECESSO_REMUNERADO_(FÉRIAS)",IF(D2="F","FALTA_OU_FOLGA",IF(D2="Z","SEM_EXPEDIENTE","")))</f>
        <v>SEM_EXPEDIENTE</v>
      </c>
      <c r="R2" s="23">
        <v>1</v>
      </c>
      <c r="S2" s="23" t="s">
        <v>43</v>
      </c>
    </row>
    <row r="3" spans="1:19" s="22" customFormat="1" ht="20.25">
      <c r="A3" s="2">
        <f t="shared" si="0"/>
        <v>5</v>
      </c>
      <c r="B3" s="17">
        <v>43090</v>
      </c>
      <c r="C3" s="18" t="s">
        <v>23</v>
      </c>
      <c r="D3" s="19" t="s">
        <v>31</v>
      </c>
      <c r="E3" s="20">
        <v>0.375</v>
      </c>
      <c r="F3" s="20">
        <v>0.5</v>
      </c>
      <c r="G3" s="20">
        <v>0.5416666666666666</v>
      </c>
      <c r="H3" s="20">
        <v>0.6666666666666666</v>
      </c>
      <c r="I3" s="20">
        <f aca="true" t="shared" si="1" ref="I3:I66">IF(D3="X",(F3-E3)+(H3-G3),0)</f>
        <v>0</v>
      </c>
      <c r="J3" s="21" t="str">
        <f aca="true" t="shared" si="2" ref="J3:J66">IF(D3="R","RECESSO_REMUNERADO_(FÉRIAS)",IF(D3="F","FALTA_OU_FOLGA",IF(D3="Z","SEM_EXPEDIENTE","")))</f>
        <v>RECESSO_REMUNERADO_(FÉRIAS)</v>
      </c>
      <c r="P3" s="22" t="s">
        <v>34</v>
      </c>
      <c r="R3" s="23">
        <v>2</v>
      </c>
      <c r="S3" s="23" t="s">
        <v>44</v>
      </c>
    </row>
    <row r="4" spans="1:19" s="22" customFormat="1" ht="20.25">
      <c r="A4" s="2">
        <f t="shared" si="0"/>
        <v>6</v>
      </c>
      <c r="B4" s="17">
        <v>43091</v>
      </c>
      <c r="C4" s="18" t="s">
        <v>23</v>
      </c>
      <c r="D4" s="19" t="s">
        <v>31</v>
      </c>
      <c r="E4" s="20">
        <v>0.375</v>
      </c>
      <c r="F4" s="20">
        <v>0.5</v>
      </c>
      <c r="G4" s="20">
        <v>0.5416666666666666</v>
      </c>
      <c r="H4" s="20">
        <v>0.6666666666666666</v>
      </c>
      <c r="I4" s="20">
        <f t="shared" si="1"/>
        <v>0</v>
      </c>
      <c r="J4" s="21" t="str">
        <f t="shared" si="2"/>
        <v>RECESSO_REMUNERADO_(FÉRIAS)</v>
      </c>
      <c r="P4" s="22" t="s">
        <v>31</v>
      </c>
      <c r="Q4" s="22" t="s">
        <v>36</v>
      </c>
      <c r="R4" s="23">
        <v>3</v>
      </c>
      <c r="S4" s="23" t="s">
        <v>45</v>
      </c>
    </row>
    <row r="5" spans="1:19" s="22" customFormat="1" ht="20.25">
      <c r="A5" s="2">
        <f t="shared" si="0"/>
        <v>7</v>
      </c>
      <c r="B5" s="17">
        <v>43092</v>
      </c>
      <c r="C5" s="18" t="s">
        <v>23</v>
      </c>
      <c r="D5" s="19" t="s">
        <v>25</v>
      </c>
      <c r="E5" s="20">
        <v>0.375</v>
      </c>
      <c r="F5" s="20">
        <v>0.5</v>
      </c>
      <c r="G5" s="20">
        <v>0.5416666666666666</v>
      </c>
      <c r="H5" s="20">
        <v>0.6666666666666666</v>
      </c>
      <c r="I5" s="20">
        <f t="shared" si="1"/>
        <v>0.25</v>
      </c>
      <c r="J5" s="21">
        <f t="shared" si="2"/>
      </c>
      <c r="R5" s="23">
        <v>4</v>
      </c>
      <c r="S5" s="23" t="s">
        <v>46</v>
      </c>
    </row>
    <row r="6" spans="1:19" s="22" customFormat="1" ht="20.25">
      <c r="A6" s="2">
        <f t="shared" si="0"/>
        <v>1</v>
      </c>
      <c r="B6" s="17">
        <v>43093</v>
      </c>
      <c r="C6" s="18" t="s">
        <v>23</v>
      </c>
      <c r="D6" s="19" t="s">
        <v>33</v>
      </c>
      <c r="E6" s="20">
        <v>0.375</v>
      </c>
      <c r="F6" s="20">
        <v>0.5</v>
      </c>
      <c r="G6" s="20">
        <v>0.5416666666666666</v>
      </c>
      <c r="H6" s="20">
        <v>0.6666666666666666</v>
      </c>
      <c r="I6" s="20">
        <f t="shared" si="1"/>
        <v>0</v>
      </c>
      <c r="J6" s="21" t="str">
        <f t="shared" si="2"/>
        <v>FALTA_OU_FOLGA</v>
      </c>
      <c r="R6" s="23">
        <v>5</v>
      </c>
      <c r="S6" s="23" t="s">
        <v>47</v>
      </c>
    </row>
    <row r="7" spans="1:19" s="22" customFormat="1" ht="20.25">
      <c r="A7" s="2">
        <f t="shared" si="0"/>
        <v>2</v>
      </c>
      <c r="B7" s="17">
        <v>43094</v>
      </c>
      <c r="C7" s="18" t="s">
        <v>23</v>
      </c>
      <c r="D7" s="19" t="s">
        <v>25</v>
      </c>
      <c r="E7" s="20">
        <v>0.375</v>
      </c>
      <c r="F7" s="20">
        <v>0.5</v>
      </c>
      <c r="G7" s="20">
        <v>0.5416666666666666</v>
      </c>
      <c r="H7" s="20">
        <v>0.6666666666666666</v>
      </c>
      <c r="I7" s="20">
        <f t="shared" si="1"/>
        <v>0.25</v>
      </c>
      <c r="J7" s="21">
        <f t="shared" si="2"/>
      </c>
      <c r="R7" s="23">
        <v>6</v>
      </c>
      <c r="S7" s="23" t="s">
        <v>48</v>
      </c>
    </row>
    <row r="8" spans="1:19" s="22" customFormat="1" ht="20.25">
      <c r="A8" s="2">
        <f t="shared" si="0"/>
        <v>3</v>
      </c>
      <c r="B8" s="17">
        <v>43095</v>
      </c>
      <c r="C8" s="18" t="s">
        <v>23</v>
      </c>
      <c r="D8" s="19" t="s">
        <v>31</v>
      </c>
      <c r="E8" s="20">
        <v>0.375</v>
      </c>
      <c r="F8" s="20">
        <v>0.5</v>
      </c>
      <c r="G8" s="20">
        <v>0.5416666666666666</v>
      </c>
      <c r="H8" s="20">
        <v>0.6666666666666666</v>
      </c>
      <c r="I8" s="20">
        <f t="shared" si="1"/>
        <v>0</v>
      </c>
      <c r="J8" s="21" t="str">
        <f t="shared" si="2"/>
        <v>RECESSO_REMUNERADO_(FÉRIAS)</v>
      </c>
      <c r="R8" s="23">
        <v>7</v>
      </c>
      <c r="S8" s="23" t="s">
        <v>49</v>
      </c>
    </row>
    <row r="9" spans="1:19" s="22" customFormat="1" ht="20.25">
      <c r="A9" s="2">
        <f t="shared" si="0"/>
        <v>4</v>
      </c>
      <c r="B9" s="17">
        <v>43096</v>
      </c>
      <c r="C9" s="18" t="s">
        <v>23</v>
      </c>
      <c r="D9" s="19" t="s">
        <v>25</v>
      </c>
      <c r="E9" s="20">
        <v>0.375</v>
      </c>
      <c r="F9" s="20">
        <v>0.5</v>
      </c>
      <c r="G9" s="20">
        <v>0.5416666666666666</v>
      </c>
      <c r="H9" s="20">
        <v>0.6666666666666666</v>
      </c>
      <c r="I9" s="20">
        <f t="shared" si="1"/>
        <v>0.25</v>
      </c>
      <c r="J9" s="21">
        <f t="shared" si="2"/>
      </c>
      <c r="R9" s="23">
        <v>8</v>
      </c>
      <c r="S9" s="23" t="s">
        <v>50</v>
      </c>
    </row>
    <row r="10" spans="1:19" s="22" customFormat="1" ht="20.25">
      <c r="A10" s="2">
        <f t="shared" si="0"/>
        <v>5</v>
      </c>
      <c r="B10" s="17">
        <v>43097</v>
      </c>
      <c r="C10" s="18" t="s">
        <v>23</v>
      </c>
      <c r="D10" s="19" t="s">
        <v>32</v>
      </c>
      <c r="E10" s="20">
        <v>0.375</v>
      </c>
      <c r="F10" s="20">
        <v>0.5</v>
      </c>
      <c r="G10" s="20">
        <v>0.5416666666666666</v>
      </c>
      <c r="H10" s="20">
        <v>0.6666666666666666</v>
      </c>
      <c r="I10" s="20">
        <f t="shared" si="1"/>
        <v>0</v>
      </c>
      <c r="J10" s="21">
        <f t="shared" si="2"/>
      </c>
      <c r="R10" s="23">
        <v>9</v>
      </c>
      <c r="S10" s="23" t="s">
        <v>51</v>
      </c>
    </row>
    <row r="11" spans="1:19" s="22" customFormat="1" ht="20.25">
      <c r="A11" s="2">
        <f t="shared" si="0"/>
        <v>6</v>
      </c>
      <c r="B11" s="17">
        <v>43098</v>
      </c>
      <c r="C11" s="18" t="s">
        <v>23</v>
      </c>
      <c r="D11" s="19" t="s">
        <v>25</v>
      </c>
      <c r="E11" s="20">
        <v>0.375</v>
      </c>
      <c r="F11" s="20">
        <v>0.5</v>
      </c>
      <c r="G11" s="20">
        <v>0.5416666666666666</v>
      </c>
      <c r="H11" s="20">
        <v>0.6666666666666666</v>
      </c>
      <c r="I11" s="20">
        <f t="shared" si="1"/>
        <v>0.25</v>
      </c>
      <c r="J11" s="21">
        <f t="shared" si="2"/>
      </c>
      <c r="R11" s="23">
        <v>10</v>
      </c>
      <c r="S11" s="23" t="s">
        <v>52</v>
      </c>
    </row>
    <row r="12" spans="1:19" s="22" customFormat="1" ht="20.25">
      <c r="A12" s="2">
        <f t="shared" si="0"/>
        <v>7</v>
      </c>
      <c r="B12" s="17">
        <v>43099</v>
      </c>
      <c r="C12" s="18" t="s">
        <v>23</v>
      </c>
      <c r="D12" s="19" t="s">
        <v>25</v>
      </c>
      <c r="E12" s="20">
        <v>0.375</v>
      </c>
      <c r="F12" s="20">
        <v>0.5</v>
      </c>
      <c r="G12" s="20">
        <v>0.5416666666666666</v>
      </c>
      <c r="H12" s="20">
        <v>0.6666666666666666</v>
      </c>
      <c r="I12" s="20">
        <f t="shared" si="1"/>
        <v>0.25</v>
      </c>
      <c r="J12" s="21">
        <f t="shared" si="2"/>
      </c>
      <c r="R12" s="23">
        <v>11</v>
      </c>
      <c r="S12" s="23" t="s">
        <v>53</v>
      </c>
    </row>
    <row r="13" spans="1:19" s="22" customFormat="1" ht="20.25">
      <c r="A13" s="2">
        <f t="shared" si="0"/>
        <v>1</v>
      </c>
      <c r="B13" s="17">
        <v>43100</v>
      </c>
      <c r="C13" s="18" t="s">
        <v>23</v>
      </c>
      <c r="D13" s="19" t="s">
        <v>25</v>
      </c>
      <c r="E13" s="20">
        <v>0.375</v>
      </c>
      <c r="F13" s="20">
        <v>0.5</v>
      </c>
      <c r="G13" s="20">
        <v>0.5416666666666666</v>
      </c>
      <c r="H13" s="20">
        <v>0.6666666666666666</v>
      </c>
      <c r="I13" s="20">
        <f t="shared" si="1"/>
        <v>0.25</v>
      </c>
      <c r="J13" s="21">
        <f t="shared" si="2"/>
      </c>
      <c r="R13" s="23">
        <v>12</v>
      </c>
      <c r="S13" s="23" t="s">
        <v>54</v>
      </c>
    </row>
    <row r="14" spans="1:10" ht="20.25">
      <c r="A14" s="2">
        <f>WEEKDAY(B14)</f>
        <v>2</v>
      </c>
      <c r="B14" s="17">
        <v>43101</v>
      </c>
      <c r="C14" s="24" t="s">
        <v>12</v>
      </c>
      <c r="D14" s="19" t="s">
        <v>35</v>
      </c>
      <c r="E14" s="20">
        <v>0.375</v>
      </c>
      <c r="F14" s="20">
        <v>0.5</v>
      </c>
      <c r="G14" s="20">
        <v>0.5416666666666666</v>
      </c>
      <c r="H14" s="20">
        <v>0.6666666666666666</v>
      </c>
      <c r="I14" s="20">
        <f t="shared" si="1"/>
        <v>0</v>
      </c>
      <c r="J14" s="21" t="str">
        <f t="shared" si="2"/>
        <v>SEM_EXPEDIENTE</v>
      </c>
    </row>
    <row r="15" spans="1:10" ht="20.25">
      <c r="A15" s="2">
        <f aca="true" t="shared" si="3" ref="A15:A78">WEEKDAY(B15)</f>
        <v>3</v>
      </c>
      <c r="B15" s="17">
        <v>43102</v>
      </c>
      <c r="C15" s="18" t="s">
        <v>23</v>
      </c>
      <c r="D15" s="19" t="s">
        <v>25</v>
      </c>
      <c r="E15" s="20">
        <v>0.375</v>
      </c>
      <c r="F15" s="20">
        <v>0.5</v>
      </c>
      <c r="G15" s="20">
        <v>0.5416666666666666</v>
      </c>
      <c r="H15" s="20">
        <v>0.6666666666666666</v>
      </c>
      <c r="I15" s="20">
        <f t="shared" si="1"/>
        <v>0.25</v>
      </c>
      <c r="J15" s="21">
        <f t="shared" si="2"/>
      </c>
    </row>
    <row r="16" spans="1:10" ht="20.25">
      <c r="A16" s="2">
        <f t="shared" si="3"/>
        <v>4</v>
      </c>
      <c r="B16" s="17">
        <v>43103</v>
      </c>
      <c r="C16" s="18" t="s">
        <v>23</v>
      </c>
      <c r="D16" s="19" t="s">
        <v>25</v>
      </c>
      <c r="E16" s="20">
        <v>0.375</v>
      </c>
      <c r="F16" s="20">
        <v>0.5</v>
      </c>
      <c r="G16" s="20">
        <v>0.5416666666666666</v>
      </c>
      <c r="H16" s="20">
        <v>0.6666666666666666</v>
      </c>
      <c r="I16" s="20">
        <f t="shared" si="1"/>
        <v>0.25</v>
      </c>
      <c r="J16" s="21">
        <f t="shared" si="2"/>
      </c>
    </row>
    <row r="17" spans="1:10" ht="20.25">
      <c r="A17" s="2">
        <f t="shared" si="3"/>
        <v>5</v>
      </c>
      <c r="B17" s="17">
        <v>43104</v>
      </c>
      <c r="C17" s="18" t="s">
        <v>23</v>
      </c>
      <c r="D17" s="19" t="s">
        <v>25</v>
      </c>
      <c r="E17" s="20">
        <v>0.375</v>
      </c>
      <c r="F17" s="20">
        <v>0.5</v>
      </c>
      <c r="G17" s="20">
        <v>0.5416666666666666</v>
      </c>
      <c r="H17" s="20">
        <v>0.6666666666666666</v>
      </c>
      <c r="I17" s="20">
        <f t="shared" si="1"/>
        <v>0.25</v>
      </c>
      <c r="J17" s="21">
        <f t="shared" si="2"/>
      </c>
    </row>
    <row r="18" spans="1:10" ht="20.25">
      <c r="A18" s="2">
        <f t="shared" si="3"/>
        <v>6</v>
      </c>
      <c r="B18" s="17">
        <v>43105</v>
      </c>
      <c r="C18" s="18" t="s">
        <v>23</v>
      </c>
      <c r="D18" s="19" t="s">
        <v>25</v>
      </c>
      <c r="E18" s="20">
        <v>0.375</v>
      </c>
      <c r="F18" s="20">
        <v>0.5</v>
      </c>
      <c r="G18" s="20">
        <v>0.5416666666666666</v>
      </c>
      <c r="H18" s="20">
        <v>0.6666666666666666</v>
      </c>
      <c r="I18" s="20">
        <f t="shared" si="1"/>
        <v>0.25</v>
      </c>
      <c r="J18" s="21">
        <f t="shared" si="2"/>
      </c>
    </row>
    <row r="19" spans="1:10" ht="20.25">
      <c r="A19" s="2">
        <f t="shared" si="3"/>
        <v>7</v>
      </c>
      <c r="B19" s="17">
        <v>43106</v>
      </c>
      <c r="C19" s="25" t="str">
        <f aca="true" t="shared" si="4" ref="C19:C45">IF(A19=1,"DOMINGO",IF(A19=7,"SÁBADO",""))</f>
        <v>SÁBADO</v>
      </c>
      <c r="D19" s="19" t="s">
        <v>25</v>
      </c>
      <c r="E19" s="20">
        <v>0.375</v>
      </c>
      <c r="F19" s="20">
        <v>0.5</v>
      </c>
      <c r="G19" s="20">
        <v>0.5416666666666666</v>
      </c>
      <c r="H19" s="20">
        <v>0.6666666666666666</v>
      </c>
      <c r="I19" s="20">
        <f t="shared" si="1"/>
        <v>0.25</v>
      </c>
      <c r="J19" s="21">
        <f t="shared" si="2"/>
      </c>
    </row>
    <row r="20" spans="1:10" ht="20.25">
      <c r="A20" s="2">
        <f t="shared" si="3"/>
        <v>1</v>
      </c>
      <c r="B20" s="17">
        <v>43107</v>
      </c>
      <c r="C20" s="25" t="str">
        <f t="shared" si="4"/>
        <v>DOMINGO</v>
      </c>
      <c r="D20" s="19" t="s">
        <v>25</v>
      </c>
      <c r="E20" s="20">
        <v>0.375</v>
      </c>
      <c r="F20" s="20">
        <v>0.5</v>
      </c>
      <c r="G20" s="20">
        <v>0.5416666666666666</v>
      </c>
      <c r="H20" s="20">
        <v>0.6666666666666666</v>
      </c>
      <c r="I20" s="20">
        <f t="shared" si="1"/>
        <v>0.25</v>
      </c>
      <c r="J20" s="21">
        <f t="shared" si="2"/>
      </c>
    </row>
    <row r="21" spans="1:10" ht="20.25">
      <c r="A21" s="2">
        <f t="shared" si="3"/>
        <v>2</v>
      </c>
      <c r="B21" s="17">
        <v>43108</v>
      </c>
      <c r="C21" s="25">
        <f t="shared" si="4"/>
      </c>
      <c r="D21" s="19" t="s">
        <v>25</v>
      </c>
      <c r="E21" s="20">
        <v>0.375</v>
      </c>
      <c r="F21" s="20">
        <v>0.5</v>
      </c>
      <c r="G21" s="20">
        <v>0.5416666666666666</v>
      </c>
      <c r="H21" s="20">
        <v>0.6666666666666666</v>
      </c>
      <c r="I21" s="20">
        <f t="shared" si="1"/>
        <v>0.25</v>
      </c>
      <c r="J21" s="21">
        <f t="shared" si="2"/>
      </c>
    </row>
    <row r="22" spans="1:10" ht="20.25">
      <c r="A22" s="2">
        <f t="shared" si="3"/>
        <v>3</v>
      </c>
      <c r="B22" s="17">
        <v>43109</v>
      </c>
      <c r="C22" s="25">
        <f t="shared" si="4"/>
      </c>
      <c r="D22" s="19" t="s">
        <v>25</v>
      </c>
      <c r="E22" s="20">
        <v>0.375</v>
      </c>
      <c r="F22" s="20">
        <v>0.5</v>
      </c>
      <c r="G22" s="20">
        <v>0.5416666666666666</v>
      </c>
      <c r="H22" s="20">
        <v>0.6666666666666666</v>
      </c>
      <c r="I22" s="20">
        <f t="shared" si="1"/>
        <v>0.25</v>
      </c>
      <c r="J22" s="21">
        <f t="shared" si="2"/>
      </c>
    </row>
    <row r="23" spans="1:10" ht="20.25">
      <c r="A23" s="2">
        <f t="shared" si="3"/>
        <v>4</v>
      </c>
      <c r="B23" s="17">
        <v>43110</v>
      </c>
      <c r="C23" s="25">
        <f t="shared" si="4"/>
      </c>
      <c r="D23" s="19" t="s">
        <v>25</v>
      </c>
      <c r="E23" s="20">
        <v>0.375</v>
      </c>
      <c r="F23" s="20">
        <v>0.5</v>
      </c>
      <c r="G23" s="20">
        <v>0.5416666666666666</v>
      </c>
      <c r="H23" s="20">
        <v>0.6666666666666666</v>
      </c>
      <c r="I23" s="20">
        <f t="shared" si="1"/>
        <v>0.25</v>
      </c>
      <c r="J23" s="21">
        <f t="shared" si="2"/>
      </c>
    </row>
    <row r="24" spans="1:10" ht="20.25">
      <c r="A24" s="2">
        <f t="shared" si="3"/>
        <v>5</v>
      </c>
      <c r="B24" s="17">
        <v>43111</v>
      </c>
      <c r="C24" s="25">
        <f t="shared" si="4"/>
      </c>
      <c r="D24" s="19" t="s">
        <v>25</v>
      </c>
      <c r="E24" s="20">
        <v>0.375</v>
      </c>
      <c r="F24" s="20">
        <v>0.5</v>
      </c>
      <c r="G24" s="20">
        <v>0.5416666666666666</v>
      </c>
      <c r="H24" s="20">
        <v>0.6666666666666666</v>
      </c>
      <c r="I24" s="20">
        <f t="shared" si="1"/>
        <v>0.25</v>
      </c>
      <c r="J24" s="21">
        <f t="shared" si="2"/>
      </c>
    </row>
    <row r="25" spans="1:10" ht="20.25">
      <c r="A25" s="2">
        <f t="shared" si="3"/>
        <v>6</v>
      </c>
      <c r="B25" s="17">
        <v>43112</v>
      </c>
      <c r="C25" s="25">
        <f t="shared" si="4"/>
      </c>
      <c r="D25" s="19" t="s">
        <v>25</v>
      </c>
      <c r="E25" s="20">
        <v>0.375</v>
      </c>
      <c r="F25" s="20">
        <v>0.5</v>
      </c>
      <c r="G25" s="20">
        <v>0.5416666666666666</v>
      </c>
      <c r="H25" s="20">
        <v>0.6666666666666666</v>
      </c>
      <c r="I25" s="20">
        <f t="shared" si="1"/>
        <v>0.25</v>
      </c>
      <c r="J25" s="21">
        <f t="shared" si="2"/>
      </c>
    </row>
    <row r="26" spans="1:10" ht="20.25">
      <c r="A26" s="2">
        <f t="shared" si="3"/>
        <v>7</v>
      </c>
      <c r="B26" s="17">
        <v>43113</v>
      </c>
      <c r="C26" s="25" t="str">
        <f t="shared" si="4"/>
        <v>SÁBADO</v>
      </c>
      <c r="D26" s="19" t="s">
        <v>25</v>
      </c>
      <c r="E26" s="20">
        <v>0.375</v>
      </c>
      <c r="F26" s="20">
        <v>0.5</v>
      </c>
      <c r="G26" s="20">
        <v>0.5416666666666666</v>
      </c>
      <c r="H26" s="20">
        <v>0.6666666666666666</v>
      </c>
      <c r="I26" s="20">
        <f t="shared" si="1"/>
        <v>0.25</v>
      </c>
      <c r="J26" s="21">
        <f t="shared" si="2"/>
      </c>
    </row>
    <row r="27" spans="1:10" ht="20.25">
      <c r="A27" s="2">
        <f t="shared" si="3"/>
        <v>1</v>
      </c>
      <c r="B27" s="17">
        <v>43114</v>
      </c>
      <c r="C27" s="25" t="str">
        <f t="shared" si="4"/>
        <v>DOMINGO</v>
      </c>
      <c r="D27" s="19" t="s">
        <v>25</v>
      </c>
      <c r="E27" s="20">
        <v>0.375</v>
      </c>
      <c r="F27" s="20">
        <v>0.5</v>
      </c>
      <c r="G27" s="20">
        <v>0.5416666666666666</v>
      </c>
      <c r="H27" s="20">
        <v>0.6666666666666666</v>
      </c>
      <c r="I27" s="20">
        <f t="shared" si="1"/>
        <v>0.25</v>
      </c>
      <c r="J27" s="21">
        <f t="shared" si="2"/>
      </c>
    </row>
    <row r="28" spans="1:10" ht="20.25">
      <c r="A28" s="2">
        <f t="shared" si="3"/>
        <v>2</v>
      </c>
      <c r="B28" s="17">
        <v>43115</v>
      </c>
      <c r="C28" s="25">
        <f t="shared" si="4"/>
      </c>
      <c r="D28" s="19" t="s">
        <v>25</v>
      </c>
      <c r="E28" s="20">
        <v>0.375</v>
      </c>
      <c r="F28" s="20">
        <v>0.5</v>
      </c>
      <c r="G28" s="20">
        <v>0.5416666666666666</v>
      </c>
      <c r="H28" s="20">
        <v>0.6666666666666666</v>
      </c>
      <c r="I28" s="20">
        <f t="shared" si="1"/>
        <v>0.25</v>
      </c>
      <c r="J28" s="21">
        <f t="shared" si="2"/>
      </c>
    </row>
    <row r="29" spans="1:10" ht="20.25">
      <c r="A29" s="2">
        <f t="shared" si="3"/>
        <v>3</v>
      </c>
      <c r="B29" s="17">
        <v>43116</v>
      </c>
      <c r="C29" s="25">
        <f t="shared" si="4"/>
      </c>
      <c r="D29" s="19" t="s">
        <v>25</v>
      </c>
      <c r="E29" s="20">
        <v>0.375</v>
      </c>
      <c r="F29" s="20">
        <v>0.5</v>
      </c>
      <c r="G29" s="20">
        <v>0.5416666666666666</v>
      </c>
      <c r="H29" s="20">
        <v>0.6666666666666666</v>
      </c>
      <c r="I29" s="20">
        <f t="shared" si="1"/>
        <v>0.25</v>
      </c>
      <c r="J29" s="21">
        <f t="shared" si="2"/>
      </c>
    </row>
    <row r="30" spans="1:10" ht="20.25">
      <c r="A30" s="2">
        <f t="shared" si="3"/>
        <v>4</v>
      </c>
      <c r="B30" s="17">
        <v>43117</v>
      </c>
      <c r="C30" s="25">
        <f t="shared" si="4"/>
      </c>
      <c r="D30" s="19" t="s">
        <v>25</v>
      </c>
      <c r="E30" s="20">
        <v>0.375</v>
      </c>
      <c r="F30" s="20">
        <v>0.5</v>
      </c>
      <c r="G30" s="20">
        <v>0.5416666666666666</v>
      </c>
      <c r="H30" s="20">
        <v>0.6666666666666666</v>
      </c>
      <c r="I30" s="20">
        <f t="shared" si="1"/>
        <v>0.25</v>
      </c>
      <c r="J30" s="21">
        <f t="shared" si="2"/>
      </c>
    </row>
    <row r="31" spans="1:10" ht="20.25">
      <c r="A31" s="2">
        <f t="shared" si="3"/>
        <v>5</v>
      </c>
      <c r="B31" s="17">
        <v>43118</v>
      </c>
      <c r="C31" s="25">
        <f t="shared" si="4"/>
      </c>
      <c r="D31" s="19" t="s">
        <v>25</v>
      </c>
      <c r="E31" s="20">
        <v>0.375</v>
      </c>
      <c r="F31" s="20">
        <v>0.5</v>
      </c>
      <c r="G31" s="20">
        <v>0.5416666666666666</v>
      </c>
      <c r="H31" s="20">
        <v>0.6666666666666666</v>
      </c>
      <c r="I31" s="20">
        <f t="shared" si="1"/>
        <v>0.25</v>
      </c>
      <c r="J31" s="21">
        <f t="shared" si="2"/>
      </c>
    </row>
    <row r="32" spans="1:10" ht="20.25">
      <c r="A32" s="2">
        <f t="shared" si="3"/>
        <v>6</v>
      </c>
      <c r="B32" s="17">
        <v>43119</v>
      </c>
      <c r="C32" s="25">
        <f t="shared" si="4"/>
      </c>
      <c r="D32" s="19" t="s">
        <v>25</v>
      </c>
      <c r="E32" s="20">
        <v>0.375</v>
      </c>
      <c r="F32" s="20">
        <v>0.5</v>
      </c>
      <c r="G32" s="20">
        <v>0.5416666666666666</v>
      </c>
      <c r="H32" s="20">
        <v>0.6666666666666666</v>
      </c>
      <c r="I32" s="20">
        <f t="shared" si="1"/>
        <v>0.25</v>
      </c>
      <c r="J32" s="21">
        <f t="shared" si="2"/>
      </c>
    </row>
    <row r="33" spans="1:10" ht="20.25">
      <c r="A33" s="2">
        <f t="shared" si="3"/>
        <v>7</v>
      </c>
      <c r="B33" s="17">
        <v>43120</v>
      </c>
      <c r="C33" s="25" t="str">
        <f t="shared" si="4"/>
        <v>SÁBADO</v>
      </c>
      <c r="D33" s="19" t="s">
        <v>25</v>
      </c>
      <c r="E33" s="20">
        <v>0.375</v>
      </c>
      <c r="F33" s="20">
        <v>0.5</v>
      </c>
      <c r="G33" s="20">
        <v>0.5416666666666666</v>
      </c>
      <c r="H33" s="20">
        <v>0.6666666666666666</v>
      </c>
      <c r="I33" s="20">
        <f t="shared" si="1"/>
        <v>0.25</v>
      </c>
      <c r="J33" s="21">
        <f t="shared" si="2"/>
      </c>
    </row>
    <row r="34" spans="1:10" ht="20.25">
      <c r="A34" s="2">
        <f t="shared" si="3"/>
        <v>1</v>
      </c>
      <c r="B34" s="17">
        <v>43121</v>
      </c>
      <c r="C34" s="25" t="str">
        <f t="shared" si="4"/>
        <v>DOMINGO</v>
      </c>
      <c r="D34" s="19" t="s">
        <v>25</v>
      </c>
      <c r="E34" s="20">
        <v>0.375</v>
      </c>
      <c r="F34" s="20">
        <v>0.5</v>
      </c>
      <c r="G34" s="20">
        <v>0.5416666666666666</v>
      </c>
      <c r="H34" s="20">
        <v>0.6666666666666666</v>
      </c>
      <c r="I34" s="20">
        <f t="shared" si="1"/>
        <v>0.25</v>
      </c>
      <c r="J34" s="21">
        <f t="shared" si="2"/>
      </c>
    </row>
    <row r="35" spans="1:10" ht="20.25">
      <c r="A35" s="2">
        <f t="shared" si="3"/>
        <v>2</v>
      </c>
      <c r="B35" s="17">
        <v>43122</v>
      </c>
      <c r="C35" s="25">
        <f t="shared" si="4"/>
      </c>
      <c r="D35" s="19" t="s">
        <v>25</v>
      </c>
      <c r="E35" s="20">
        <v>0.375</v>
      </c>
      <c r="F35" s="20">
        <v>0.5</v>
      </c>
      <c r="G35" s="20">
        <v>0.5416666666666666</v>
      </c>
      <c r="H35" s="20">
        <v>0.6666666666666666</v>
      </c>
      <c r="I35" s="20">
        <f t="shared" si="1"/>
        <v>0.25</v>
      </c>
      <c r="J35" s="21">
        <f t="shared" si="2"/>
      </c>
    </row>
    <row r="36" spans="1:10" ht="20.25">
      <c r="A36" s="2">
        <f t="shared" si="3"/>
        <v>3</v>
      </c>
      <c r="B36" s="17">
        <v>43123</v>
      </c>
      <c r="C36" s="25">
        <f t="shared" si="4"/>
      </c>
      <c r="D36" s="19" t="s">
        <v>25</v>
      </c>
      <c r="E36" s="20">
        <v>0.375</v>
      </c>
      <c r="F36" s="20">
        <v>0.5</v>
      </c>
      <c r="G36" s="20">
        <v>0.5416666666666666</v>
      </c>
      <c r="H36" s="20">
        <v>0.6666666666666666</v>
      </c>
      <c r="I36" s="20">
        <f t="shared" si="1"/>
        <v>0.25</v>
      </c>
      <c r="J36" s="21">
        <f t="shared" si="2"/>
      </c>
    </row>
    <row r="37" spans="1:10" ht="20.25">
      <c r="A37" s="2">
        <f t="shared" si="3"/>
        <v>4</v>
      </c>
      <c r="B37" s="17">
        <v>43124</v>
      </c>
      <c r="C37" s="25">
        <f t="shared" si="4"/>
      </c>
      <c r="D37" s="19" t="s">
        <v>25</v>
      </c>
      <c r="E37" s="20">
        <v>0.375</v>
      </c>
      <c r="F37" s="20">
        <v>0.5</v>
      </c>
      <c r="G37" s="20">
        <v>0.5416666666666666</v>
      </c>
      <c r="H37" s="20">
        <v>0.6666666666666666</v>
      </c>
      <c r="I37" s="20">
        <f t="shared" si="1"/>
        <v>0.25</v>
      </c>
      <c r="J37" s="21">
        <f t="shared" si="2"/>
      </c>
    </row>
    <row r="38" spans="1:10" ht="20.25">
      <c r="A38" s="2">
        <f t="shared" si="3"/>
        <v>5</v>
      </c>
      <c r="B38" s="17">
        <v>43125</v>
      </c>
      <c r="C38" s="25">
        <f t="shared" si="4"/>
      </c>
      <c r="D38" s="19" t="s">
        <v>25</v>
      </c>
      <c r="E38" s="20">
        <v>0.375</v>
      </c>
      <c r="F38" s="20">
        <v>0.5</v>
      </c>
      <c r="G38" s="20">
        <v>0.5416666666666666</v>
      </c>
      <c r="H38" s="20">
        <v>0.6666666666666666</v>
      </c>
      <c r="I38" s="20">
        <f t="shared" si="1"/>
        <v>0.25</v>
      </c>
      <c r="J38" s="21">
        <f t="shared" si="2"/>
      </c>
    </row>
    <row r="39" spans="1:10" ht="20.25">
      <c r="A39" s="2">
        <f t="shared" si="3"/>
        <v>6</v>
      </c>
      <c r="B39" s="17">
        <v>43126</v>
      </c>
      <c r="C39" s="25">
        <f t="shared" si="4"/>
      </c>
      <c r="D39" s="19" t="s">
        <v>25</v>
      </c>
      <c r="E39" s="20">
        <v>0.375</v>
      </c>
      <c r="F39" s="20">
        <v>0.5</v>
      </c>
      <c r="G39" s="20">
        <v>0.5416666666666666</v>
      </c>
      <c r="H39" s="20">
        <v>0.6666666666666666</v>
      </c>
      <c r="I39" s="20">
        <f t="shared" si="1"/>
        <v>0.25</v>
      </c>
      <c r="J39" s="21">
        <f t="shared" si="2"/>
      </c>
    </row>
    <row r="40" spans="1:10" ht="20.25">
      <c r="A40" s="2">
        <f t="shared" si="3"/>
        <v>7</v>
      </c>
      <c r="B40" s="17">
        <v>43127</v>
      </c>
      <c r="C40" s="25" t="str">
        <f t="shared" si="4"/>
        <v>SÁBADO</v>
      </c>
      <c r="D40" s="19" t="s">
        <v>25</v>
      </c>
      <c r="E40" s="20">
        <v>0.375</v>
      </c>
      <c r="F40" s="20">
        <v>0.5</v>
      </c>
      <c r="G40" s="20">
        <v>0.5416666666666666</v>
      </c>
      <c r="H40" s="20">
        <v>0.6666666666666666</v>
      </c>
      <c r="I40" s="20">
        <f t="shared" si="1"/>
        <v>0.25</v>
      </c>
      <c r="J40" s="21">
        <f t="shared" si="2"/>
      </c>
    </row>
    <row r="41" spans="1:10" ht="20.25">
      <c r="A41" s="2">
        <f t="shared" si="3"/>
        <v>1</v>
      </c>
      <c r="B41" s="17">
        <v>43128</v>
      </c>
      <c r="C41" s="25" t="str">
        <f t="shared" si="4"/>
        <v>DOMINGO</v>
      </c>
      <c r="D41" s="19" t="s">
        <v>25</v>
      </c>
      <c r="E41" s="20">
        <v>0.375</v>
      </c>
      <c r="F41" s="20">
        <v>0.5</v>
      </c>
      <c r="G41" s="20">
        <v>0.5416666666666666</v>
      </c>
      <c r="H41" s="20">
        <v>0.6666666666666666</v>
      </c>
      <c r="I41" s="20">
        <f t="shared" si="1"/>
        <v>0.25</v>
      </c>
      <c r="J41" s="21">
        <f t="shared" si="2"/>
      </c>
    </row>
    <row r="42" spans="1:10" ht="20.25">
      <c r="A42" s="2">
        <f t="shared" si="3"/>
        <v>2</v>
      </c>
      <c r="B42" s="17">
        <v>43129</v>
      </c>
      <c r="C42" s="25">
        <f t="shared" si="4"/>
      </c>
      <c r="D42" s="19" t="s">
        <v>25</v>
      </c>
      <c r="E42" s="20">
        <v>0.375</v>
      </c>
      <c r="F42" s="20">
        <v>0.5</v>
      </c>
      <c r="G42" s="20">
        <v>0.5416666666666666</v>
      </c>
      <c r="H42" s="20">
        <v>0.6666666666666666</v>
      </c>
      <c r="I42" s="20">
        <f t="shared" si="1"/>
        <v>0.25</v>
      </c>
      <c r="J42" s="21">
        <f t="shared" si="2"/>
      </c>
    </row>
    <row r="43" spans="1:10" ht="20.25">
      <c r="A43" s="2">
        <f t="shared" si="3"/>
        <v>3</v>
      </c>
      <c r="B43" s="17">
        <v>43130</v>
      </c>
      <c r="C43" s="25">
        <f t="shared" si="4"/>
      </c>
      <c r="D43" s="19" t="s">
        <v>25</v>
      </c>
      <c r="E43" s="20">
        <v>0.375</v>
      </c>
      <c r="F43" s="20">
        <v>0.5</v>
      </c>
      <c r="G43" s="20">
        <v>0.5416666666666666</v>
      </c>
      <c r="H43" s="20">
        <v>0.6666666666666666</v>
      </c>
      <c r="I43" s="20">
        <f t="shared" si="1"/>
        <v>0.25</v>
      </c>
      <c r="J43" s="21">
        <f t="shared" si="2"/>
      </c>
    </row>
    <row r="44" spans="1:10" ht="20.25">
      <c r="A44" s="2">
        <f t="shared" si="3"/>
        <v>4</v>
      </c>
      <c r="B44" s="17">
        <v>43131</v>
      </c>
      <c r="C44" s="25">
        <f t="shared" si="4"/>
      </c>
      <c r="D44" s="19" t="s">
        <v>25</v>
      </c>
      <c r="E44" s="20">
        <v>0.375</v>
      </c>
      <c r="F44" s="20">
        <v>0.5</v>
      </c>
      <c r="G44" s="20">
        <v>0.5416666666666666</v>
      </c>
      <c r="H44" s="20">
        <v>0.6666666666666666</v>
      </c>
      <c r="I44" s="20">
        <f t="shared" si="1"/>
        <v>0.25</v>
      </c>
      <c r="J44" s="21">
        <f t="shared" si="2"/>
      </c>
    </row>
    <row r="45" spans="1:10" ht="20.25">
      <c r="A45" s="2">
        <f t="shared" si="3"/>
        <v>5</v>
      </c>
      <c r="B45" s="17">
        <v>43132</v>
      </c>
      <c r="C45" s="25">
        <f t="shared" si="4"/>
      </c>
      <c r="D45" s="19" t="s">
        <v>25</v>
      </c>
      <c r="E45" s="20">
        <v>0.375</v>
      </c>
      <c r="F45" s="20">
        <v>0.5</v>
      </c>
      <c r="G45" s="20">
        <v>0.5416666666666666</v>
      </c>
      <c r="H45" s="20">
        <v>0.6666666666666666</v>
      </c>
      <c r="I45" s="20">
        <f t="shared" si="1"/>
        <v>0.25</v>
      </c>
      <c r="J45" s="21">
        <f t="shared" si="2"/>
      </c>
    </row>
    <row r="46" spans="1:10" ht="20.25">
      <c r="A46" s="2">
        <f t="shared" si="3"/>
        <v>6</v>
      </c>
      <c r="B46" s="17">
        <v>43133</v>
      </c>
      <c r="C46" s="18" t="s">
        <v>13</v>
      </c>
      <c r="D46" s="19" t="s">
        <v>25</v>
      </c>
      <c r="E46" s="20">
        <v>0.375</v>
      </c>
      <c r="F46" s="20">
        <v>0.5</v>
      </c>
      <c r="G46" s="20">
        <v>0.5416666666666666</v>
      </c>
      <c r="H46" s="20">
        <v>0.6666666666666666</v>
      </c>
      <c r="I46" s="20">
        <f t="shared" si="1"/>
        <v>0.25</v>
      </c>
      <c r="J46" s="21">
        <f t="shared" si="2"/>
      </c>
    </row>
    <row r="47" spans="1:10" ht="20.25">
      <c r="A47" s="2">
        <f t="shared" si="3"/>
        <v>7</v>
      </c>
      <c r="B47" s="17">
        <v>43134</v>
      </c>
      <c r="C47" s="25" t="str">
        <f aca="true" t="shared" si="5" ref="C47:C55">IF(A47=1,"DOMINGO",IF(A47=7,"SÁBADO",""))</f>
        <v>SÁBADO</v>
      </c>
      <c r="D47" s="19" t="s">
        <v>25</v>
      </c>
      <c r="E47" s="20">
        <v>0.375</v>
      </c>
      <c r="F47" s="20">
        <v>0.5</v>
      </c>
      <c r="G47" s="20">
        <v>0.5416666666666666</v>
      </c>
      <c r="H47" s="20">
        <v>0.6666666666666666</v>
      </c>
      <c r="I47" s="20">
        <f t="shared" si="1"/>
        <v>0.25</v>
      </c>
      <c r="J47" s="21">
        <f t="shared" si="2"/>
      </c>
    </row>
    <row r="48" spans="1:10" ht="20.25">
      <c r="A48" s="2">
        <f t="shared" si="3"/>
        <v>1</v>
      </c>
      <c r="B48" s="17">
        <v>43135</v>
      </c>
      <c r="C48" s="25" t="str">
        <f t="shared" si="5"/>
        <v>DOMINGO</v>
      </c>
      <c r="D48" s="19" t="s">
        <v>25</v>
      </c>
      <c r="E48" s="20">
        <v>0.375</v>
      </c>
      <c r="F48" s="20">
        <v>0.5</v>
      </c>
      <c r="G48" s="20">
        <v>0.5416666666666666</v>
      </c>
      <c r="H48" s="20">
        <v>0.6666666666666666</v>
      </c>
      <c r="I48" s="20">
        <f t="shared" si="1"/>
        <v>0.25</v>
      </c>
      <c r="J48" s="21">
        <f t="shared" si="2"/>
      </c>
    </row>
    <row r="49" spans="1:10" ht="20.25">
      <c r="A49" s="2">
        <f t="shared" si="3"/>
        <v>2</v>
      </c>
      <c r="B49" s="17">
        <v>43136</v>
      </c>
      <c r="C49" s="25">
        <f t="shared" si="5"/>
      </c>
      <c r="D49" s="19" t="s">
        <v>25</v>
      </c>
      <c r="E49" s="20">
        <v>0.375</v>
      </c>
      <c r="F49" s="20">
        <v>0.5</v>
      </c>
      <c r="G49" s="20">
        <v>0.5416666666666666</v>
      </c>
      <c r="H49" s="20">
        <v>0.6666666666666666</v>
      </c>
      <c r="I49" s="20">
        <f t="shared" si="1"/>
        <v>0.25</v>
      </c>
      <c r="J49" s="21">
        <f t="shared" si="2"/>
      </c>
    </row>
    <row r="50" spans="1:10" ht="20.25">
      <c r="A50" s="2">
        <f t="shared" si="3"/>
        <v>3</v>
      </c>
      <c r="B50" s="17">
        <v>43137</v>
      </c>
      <c r="C50" s="25">
        <f t="shared" si="5"/>
      </c>
      <c r="D50" s="19" t="s">
        <v>25</v>
      </c>
      <c r="E50" s="20">
        <v>0.375</v>
      </c>
      <c r="F50" s="20">
        <v>0.5</v>
      </c>
      <c r="G50" s="20">
        <v>0.5416666666666666</v>
      </c>
      <c r="H50" s="20">
        <v>0.6666666666666666</v>
      </c>
      <c r="I50" s="20">
        <f t="shared" si="1"/>
        <v>0.25</v>
      </c>
      <c r="J50" s="21">
        <f t="shared" si="2"/>
      </c>
    </row>
    <row r="51" spans="1:10" ht="20.25">
      <c r="A51" s="2">
        <f t="shared" si="3"/>
        <v>4</v>
      </c>
      <c r="B51" s="17">
        <v>43138</v>
      </c>
      <c r="C51" s="25">
        <f t="shared" si="5"/>
      </c>
      <c r="D51" s="19" t="s">
        <v>25</v>
      </c>
      <c r="E51" s="20">
        <v>0.375</v>
      </c>
      <c r="F51" s="20">
        <v>0.5</v>
      </c>
      <c r="G51" s="20">
        <v>0.5416666666666666</v>
      </c>
      <c r="H51" s="20">
        <v>0.6666666666666666</v>
      </c>
      <c r="I51" s="20">
        <f t="shared" si="1"/>
        <v>0.25</v>
      </c>
      <c r="J51" s="21">
        <f t="shared" si="2"/>
      </c>
    </row>
    <row r="52" spans="1:10" ht="20.25">
      <c r="A52" s="2">
        <f t="shared" si="3"/>
        <v>5</v>
      </c>
      <c r="B52" s="17">
        <v>43139</v>
      </c>
      <c r="C52" s="25">
        <f t="shared" si="5"/>
      </c>
      <c r="D52" s="19" t="s">
        <v>25</v>
      </c>
      <c r="E52" s="20">
        <v>0.375</v>
      </c>
      <c r="F52" s="20">
        <v>0.5</v>
      </c>
      <c r="G52" s="20">
        <v>0.5416666666666666</v>
      </c>
      <c r="H52" s="20">
        <v>0.6666666666666666</v>
      </c>
      <c r="I52" s="20">
        <f t="shared" si="1"/>
        <v>0.25</v>
      </c>
      <c r="J52" s="21">
        <f t="shared" si="2"/>
      </c>
    </row>
    <row r="53" spans="1:10" ht="20.25">
      <c r="A53" s="2">
        <f t="shared" si="3"/>
        <v>6</v>
      </c>
      <c r="B53" s="17">
        <v>43140</v>
      </c>
      <c r="C53" s="25">
        <f t="shared" si="5"/>
      </c>
      <c r="D53" s="19" t="s">
        <v>25</v>
      </c>
      <c r="E53" s="20">
        <v>0.375</v>
      </c>
      <c r="F53" s="20">
        <v>0.5</v>
      </c>
      <c r="G53" s="20">
        <v>0.5416666666666666</v>
      </c>
      <c r="H53" s="20">
        <v>0.6666666666666666</v>
      </c>
      <c r="I53" s="20">
        <f t="shared" si="1"/>
        <v>0.25</v>
      </c>
      <c r="J53" s="21">
        <f t="shared" si="2"/>
      </c>
    </row>
    <row r="54" spans="1:10" ht="20.25">
      <c r="A54" s="2">
        <f t="shared" si="3"/>
        <v>7</v>
      </c>
      <c r="B54" s="17">
        <v>43141</v>
      </c>
      <c r="C54" s="25" t="str">
        <f t="shared" si="5"/>
        <v>SÁBADO</v>
      </c>
      <c r="D54" s="19" t="s">
        <v>25</v>
      </c>
      <c r="E54" s="20">
        <v>0.375</v>
      </c>
      <c r="F54" s="20">
        <v>0.5</v>
      </c>
      <c r="G54" s="20">
        <v>0.5416666666666666</v>
      </c>
      <c r="H54" s="20">
        <v>0.6666666666666666</v>
      </c>
      <c r="I54" s="20">
        <f t="shared" si="1"/>
        <v>0.25</v>
      </c>
      <c r="J54" s="21">
        <f t="shared" si="2"/>
      </c>
    </row>
    <row r="55" spans="1:10" ht="20.25">
      <c r="A55" s="2">
        <f t="shared" si="3"/>
        <v>1</v>
      </c>
      <c r="B55" s="17">
        <v>43142</v>
      </c>
      <c r="C55" s="25" t="str">
        <f t="shared" si="5"/>
        <v>DOMINGO</v>
      </c>
      <c r="D55" s="19" t="s">
        <v>25</v>
      </c>
      <c r="E55" s="20">
        <v>0.375</v>
      </c>
      <c r="F55" s="20">
        <v>0.5</v>
      </c>
      <c r="G55" s="20">
        <v>0.5416666666666666</v>
      </c>
      <c r="H55" s="20">
        <v>0.6666666666666666</v>
      </c>
      <c r="I55" s="20">
        <f t="shared" si="1"/>
        <v>0.25</v>
      </c>
      <c r="J55" s="21">
        <f t="shared" si="2"/>
      </c>
    </row>
    <row r="56" spans="1:10" ht="20.25">
      <c r="A56" s="2">
        <f t="shared" si="3"/>
        <v>2</v>
      </c>
      <c r="B56" s="17">
        <v>43143</v>
      </c>
      <c r="C56" s="24" t="s">
        <v>9</v>
      </c>
      <c r="D56" s="19" t="s">
        <v>35</v>
      </c>
      <c r="E56" s="20">
        <v>0.375</v>
      </c>
      <c r="F56" s="20">
        <v>0.5</v>
      </c>
      <c r="G56" s="20">
        <v>0.5416666666666666</v>
      </c>
      <c r="H56" s="20">
        <v>0.6666666666666666</v>
      </c>
      <c r="I56" s="20">
        <f t="shared" si="1"/>
        <v>0</v>
      </c>
      <c r="J56" s="21" t="str">
        <f t="shared" si="2"/>
        <v>SEM_EXPEDIENTE</v>
      </c>
    </row>
    <row r="57" spans="1:10" ht="20.25">
      <c r="A57" s="2">
        <f t="shared" si="3"/>
        <v>3</v>
      </c>
      <c r="B57" s="17">
        <v>43144</v>
      </c>
      <c r="C57" s="24" t="s">
        <v>9</v>
      </c>
      <c r="D57" s="19" t="s">
        <v>35</v>
      </c>
      <c r="E57" s="20">
        <v>0.375</v>
      </c>
      <c r="F57" s="20">
        <v>0.5</v>
      </c>
      <c r="G57" s="20">
        <v>0.5416666666666666</v>
      </c>
      <c r="H57" s="20">
        <v>0.6666666666666666</v>
      </c>
      <c r="I57" s="20">
        <f t="shared" si="1"/>
        <v>0</v>
      </c>
      <c r="J57" s="21" t="str">
        <f t="shared" si="2"/>
        <v>SEM_EXPEDIENTE</v>
      </c>
    </row>
    <row r="58" spans="1:10" ht="20.25">
      <c r="A58" s="2">
        <f t="shared" si="3"/>
        <v>4</v>
      </c>
      <c r="B58" s="17">
        <v>43145</v>
      </c>
      <c r="C58" s="25">
        <f aca="true" t="shared" si="6" ref="C58:C101">IF(A58=1,"DOMINGO",IF(A58=7,"SÁBADO",""))</f>
      </c>
      <c r="D58" s="19" t="s">
        <v>25</v>
      </c>
      <c r="E58" s="20">
        <v>0.375</v>
      </c>
      <c r="F58" s="20">
        <v>0.5</v>
      </c>
      <c r="G58" s="20">
        <v>0.5416666666666666</v>
      </c>
      <c r="H58" s="20">
        <v>0.6666666666666666</v>
      </c>
      <c r="I58" s="20">
        <f t="shared" si="1"/>
        <v>0.25</v>
      </c>
      <c r="J58" s="21">
        <f t="shared" si="2"/>
      </c>
    </row>
    <row r="59" spans="1:10" ht="20.25">
      <c r="A59" s="2">
        <f t="shared" si="3"/>
        <v>5</v>
      </c>
      <c r="B59" s="17">
        <v>43146</v>
      </c>
      <c r="C59" s="25">
        <f t="shared" si="6"/>
      </c>
      <c r="D59" s="19" t="s">
        <v>33</v>
      </c>
      <c r="E59" s="20">
        <v>0.375</v>
      </c>
      <c r="F59" s="20">
        <v>0.5</v>
      </c>
      <c r="G59" s="20">
        <v>0.5416666666666666</v>
      </c>
      <c r="H59" s="20">
        <v>0.6666666666666666</v>
      </c>
      <c r="I59" s="20">
        <f t="shared" si="1"/>
        <v>0</v>
      </c>
      <c r="J59" s="21" t="str">
        <f t="shared" si="2"/>
        <v>FALTA_OU_FOLGA</v>
      </c>
    </row>
    <row r="60" spans="1:10" ht="20.25">
      <c r="A60" s="2">
        <f t="shared" si="3"/>
        <v>6</v>
      </c>
      <c r="B60" s="17">
        <v>43147</v>
      </c>
      <c r="C60" s="25">
        <f t="shared" si="6"/>
      </c>
      <c r="D60" s="19" t="s">
        <v>25</v>
      </c>
      <c r="E60" s="20">
        <v>0.375</v>
      </c>
      <c r="F60" s="20">
        <v>0.5</v>
      </c>
      <c r="G60" s="20">
        <v>0.5416666666666666</v>
      </c>
      <c r="H60" s="20">
        <v>0.6666666666666666</v>
      </c>
      <c r="I60" s="20">
        <f t="shared" si="1"/>
        <v>0.25</v>
      </c>
      <c r="J60" s="21">
        <f t="shared" si="2"/>
      </c>
    </row>
    <row r="61" spans="1:10" ht="20.25">
      <c r="A61" s="2">
        <f t="shared" si="3"/>
        <v>7</v>
      </c>
      <c r="B61" s="17">
        <v>43148</v>
      </c>
      <c r="C61" s="25" t="str">
        <f t="shared" si="6"/>
        <v>SÁBADO</v>
      </c>
      <c r="D61" s="19" t="s">
        <v>25</v>
      </c>
      <c r="E61" s="20">
        <v>0.375</v>
      </c>
      <c r="F61" s="20">
        <v>0.5</v>
      </c>
      <c r="G61" s="20">
        <v>0.5416666666666666</v>
      </c>
      <c r="H61" s="20">
        <v>0.6666666666666666</v>
      </c>
      <c r="I61" s="20">
        <f t="shared" si="1"/>
        <v>0.25</v>
      </c>
      <c r="J61" s="21">
        <f t="shared" si="2"/>
      </c>
    </row>
    <row r="62" spans="1:10" ht="20.25">
      <c r="A62" s="2">
        <f t="shared" si="3"/>
        <v>1</v>
      </c>
      <c r="B62" s="17">
        <v>43149</v>
      </c>
      <c r="C62" s="25" t="str">
        <f t="shared" si="6"/>
        <v>DOMINGO</v>
      </c>
      <c r="D62" s="19" t="s">
        <v>25</v>
      </c>
      <c r="E62" s="20">
        <v>0.375</v>
      </c>
      <c r="F62" s="20">
        <v>0.5</v>
      </c>
      <c r="G62" s="20">
        <v>0.5416666666666666</v>
      </c>
      <c r="H62" s="20">
        <v>0.6666666666666666</v>
      </c>
      <c r="I62" s="20">
        <f t="shared" si="1"/>
        <v>0.25</v>
      </c>
      <c r="J62" s="21">
        <f t="shared" si="2"/>
      </c>
    </row>
    <row r="63" spans="1:10" ht="20.25">
      <c r="A63" s="2">
        <f t="shared" si="3"/>
        <v>2</v>
      </c>
      <c r="B63" s="17">
        <v>43150</v>
      </c>
      <c r="C63" s="25">
        <f t="shared" si="6"/>
      </c>
      <c r="D63" s="19" t="s">
        <v>25</v>
      </c>
      <c r="E63" s="20">
        <v>0.375</v>
      </c>
      <c r="F63" s="20">
        <v>0.5</v>
      </c>
      <c r="G63" s="20">
        <v>0.5416666666666666</v>
      </c>
      <c r="H63" s="20">
        <v>0.6666666666666666</v>
      </c>
      <c r="I63" s="20">
        <f t="shared" si="1"/>
        <v>0.25</v>
      </c>
      <c r="J63" s="21">
        <f t="shared" si="2"/>
      </c>
    </row>
    <row r="64" spans="1:10" ht="20.25">
      <c r="A64" s="2">
        <f t="shared" si="3"/>
        <v>3</v>
      </c>
      <c r="B64" s="17">
        <v>43151</v>
      </c>
      <c r="C64" s="25">
        <f t="shared" si="6"/>
      </c>
      <c r="D64" s="19" t="s">
        <v>25</v>
      </c>
      <c r="E64" s="20">
        <v>0.375</v>
      </c>
      <c r="F64" s="20">
        <v>0.5</v>
      </c>
      <c r="G64" s="20">
        <v>0.5416666666666666</v>
      </c>
      <c r="H64" s="20">
        <v>0.6666666666666666</v>
      </c>
      <c r="I64" s="20">
        <f t="shared" si="1"/>
        <v>0.25</v>
      </c>
      <c r="J64" s="21">
        <f t="shared" si="2"/>
      </c>
    </row>
    <row r="65" spans="1:10" ht="20.25">
      <c r="A65" s="2">
        <f t="shared" si="3"/>
        <v>4</v>
      </c>
      <c r="B65" s="17">
        <v>43152</v>
      </c>
      <c r="C65" s="25">
        <f t="shared" si="6"/>
      </c>
      <c r="D65" s="19" t="s">
        <v>25</v>
      </c>
      <c r="E65" s="20">
        <v>0.375</v>
      </c>
      <c r="F65" s="20">
        <v>0.5</v>
      </c>
      <c r="G65" s="20">
        <v>0.5416666666666666</v>
      </c>
      <c r="H65" s="20">
        <v>0.6666666666666666</v>
      </c>
      <c r="I65" s="20">
        <f t="shared" si="1"/>
        <v>0.25</v>
      </c>
      <c r="J65" s="21">
        <f t="shared" si="2"/>
      </c>
    </row>
    <row r="66" spans="1:10" ht="20.25">
      <c r="A66" s="2">
        <f t="shared" si="3"/>
        <v>5</v>
      </c>
      <c r="B66" s="17">
        <v>43153</v>
      </c>
      <c r="C66" s="25">
        <f t="shared" si="6"/>
      </c>
      <c r="D66" s="19" t="s">
        <v>25</v>
      </c>
      <c r="E66" s="20">
        <v>0.375</v>
      </c>
      <c r="F66" s="20">
        <v>0.5</v>
      </c>
      <c r="G66" s="20">
        <v>0.5416666666666666</v>
      </c>
      <c r="H66" s="20">
        <v>0.6666666666666666</v>
      </c>
      <c r="I66" s="20">
        <f t="shared" si="1"/>
        <v>0.25</v>
      </c>
      <c r="J66" s="21">
        <f t="shared" si="2"/>
      </c>
    </row>
    <row r="67" spans="1:10" ht="20.25">
      <c r="A67" s="2">
        <f t="shared" si="3"/>
        <v>6</v>
      </c>
      <c r="B67" s="17">
        <v>43154</v>
      </c>
      <c r="C67" s="25">
        <f t="shared" si="6"/>
      </c>
      <c r="D67" s="19" t="s">
        <v>25</v>
      </c>
      <c r="E67" s="20">
        <v>0.375</v>
      </c>
      <c r="F67" s="20">
        <v>0.5</v>
      </c>
      <c r="G67" s="20">
        <v>0.5416666666666666</v>
      </c>
      <c r="H67" s="20">
        <v>0.6666666666666666</v>
      </c>
      <c r="I67" s="20">
        <f aca="true" t="shared" si="7" ref="I67:I130">IF(D67="X",(F67-E67)+(H67-G67),0)</f>
        <v>0.25</v>
      </c>
      <c r="J67" s="21">
        <f aca="true" t="shared" si="8" ref="J67:J130">IF(D67="R","RECESSO_REMUNERADO_(FÉRIAS)",IF(D67="F","FALTA_OU_FOLGA",IF(D67="Z","SEM_EXPEDIENTE","")))</f>
      </c>
    </row>
    <row r="68" spans="1:10" ht="20.25">
      <c r="A68" s="2">
        <f t="shared" si="3"/>
        <v>7</v>
      </c>
      <c r="B68" s="17">
        <v>43155</v>
      </c>
      <c r="C68" s="25" t="str">
        <f t="shared" si="6"/>
        <v>SÁBADO</v>
      </c>
      <c r="D68" s="19" t="s">
        <v>25</v>
      </c>
      <c r="E68" s="20">
        <v>0.375</v>
      </c>
      <c r="F68" s="20">
        <v>0.5</v>
      </c>
      <c r="G68" s="20">
        <v>0.5416666666666666</v>
      </c>
      <c r="H68" s="20">
        <v>0.6666666666666666</v>
      </c>
      <c r="I68" s="20">
        <f t="shared" si="7"/>
        <v>0.25</v>
      </c>
      <c r="J68" s="21">
        <f t="shared" si="8"/>
      </c>
    </row>
    <row r="69" spans="1:10" ht="20.25">
      <c r="A69" s="2">
        <f t="shared" si="3"/>
        <v>1</v>
      </c>
      <c r="B69" s="17">
        <v>43156</v>
      </c>
      <c r="C69" s="25" t="str">
        <f t="shared" si="6"/>
        <v>DOMINGO</v>
      </c>
      <c r="D69" s="19" t="s">
        <v>25</v>
      </c>
      <c r="E69" s="20">
        <v>0.375</v>
      </c>
      <c r="F69" s="20">
        <v>0.5</v>
      </c>
      <c r="G69" s="20">
        <v>0.5416666666666666</v>
      </c>
      <c r="H69" s="20">
        <v>0.6666666666666666</v>
      </c>
      <c r="I69" s="20">
        <f t="shared" si="7"/>
        <v>0.25</v>
      </c>
      <c r="J69" s="21">
        <f t="shared" si="8"/>
      </c>
    </row>
    <row r="70" spans="1:10" ht="20.25">
      <c r="A70" s="2">
        <f t="shared" si="3"/>
        <v>2</v>
      </c>
      <c r="B70" s="17">
        <v>43157</v>
      </c>
      <c r="C70" s="25">
        <f t="shared" si="6"/>
      </c>
      <c r="D70" s="19" t="s">
        <v>25</v>
      </c>
      <c r="E70" s="20">
        <v>0.375</v>
      </c>
      <c r="F70" s="20">
        <v>0.5</v>
      </c>
      <c r="G70" s="20">
        <v>0.5416666666666666</v>
      </c>
      <c r="H70" s="20">
        <v>0.6666666666666666</v>
      </c>
      <c r="I70" s="20">
        <f t="shared" si="7"/>
        <v>0.25</v>
      </c>
      <c r="J70" s="21">
        <f t="shared" si="8"/>
      </c>
    </row>
    <row r="71" spans="1:10" ht="20.25">
      <c r="A71" s="2">
        <f t="shared" si="3"/>
        <v>3</v>
      </c>
      <c r="B71" s="17">
        <v>43158</v>
      </c>
      <c r="C71" s="25">
        <f t="shared" si="6"/>
      </c>
      <c r="D71" s="19" t="s">
        <v>25</v>
      </c>
      <c r="E71" s="20">
        <v>0.375</v>
      </c>
      <c r="F71" s="20">
        <v>0.5</v>
      </c>
      <c r="G71" s="20">
        <v>0.5416666666666666</v>
      </c>
      <c r="H71" s="20">
        <v>0.6666666666666666</v>
      </c>
      <c r="I71" s="20">
        <f t="shared" si="7"/>
        <v>0.25</v>
      </c>
      <c r="J71" s="21">
        <f t="shared" si="8"/>
      </c>
    </row>
    <row r="72" spans="1:10" ht="20.25">
      <c r="A72" s="2">
        <f t="shared" si="3"/>
        <v>4</v>
      </c>
      <c r="B72" s="17">
        <v>43159</v>
      </c>
      <c r="C72" s="25">
        <f t="shared" si="6"/>
      </c>
      <c r="D72" s="19" t="s">
        <v>25</v>
      </c>
      <c r="E72" s="20">
        <v>0.375</v>
      </c>
      <c r="F72" s="20">
        <v>0.5</v>
      </c>
      <c r="G72" s="20">
        <v>0.5416666666666666</v>
      </c>
      <c r="H72" s="20">
        <v>0.6666666666666666</v>
      </c>
      <c r="I72" s="20">
        <f t="shared" si="7"/>
        <v>0.25</v>
      </c>
      <c r="J72" s="21">
        <f t="shared" si="8"/>
      </c>
    </row>
    <row r="73" spans="1:10" ht="20.25">
      <c r="A73" s="2">
        <f t="shared" si="3"/>
        <v>5</v>
      </c>
      <c r="B73" s="17">
        <v>43160</v>
      </c>
      <c r="C73" s="25">
        <f t="shared" si="6"/>
      </c>
      <c r="D73" s="19" t="s">
        <v>25</v>
      </c>
      <c r="E73" s="20">
        <v>0.375</v>
      </c>
      <c r="F73" s="20">
        <v>0.5</v>
      </c>
      <c r="G73" s="20">
        <v>0.5416666666666666</v>
      </c>
      <c r="H73" s="20">
        <v>0.6666666666666666</v>
      </c>
      <c r="I73" s="20">
        <f t="shared" si="7"/>
        <v>0.25</v>
      </c>
      <c r="J73" s="21">
        <f t="shared" si="8"/>
      </c>
    </row>
    <row r="74" spans="1:10" ht="20.25">
      <c r="A74" s="2">
        <f t="shared" si="3"/>
        <v>6</v>
      </c>
      <c r="B74" s="17">
        <v>43161</v>
      </c>
      <c r="C74" s="25">
        <f t="shared" si="6"/>
      </c>
      <c r="D74" s="19" t="s">
        <v>25</v>
      </c>
      <c r="E74" s="20">
        <v>0.375</v>
      </c>
      <c r="F74" s="20">
        <v>0.5</v>
      </c>
      <c r="G74" s="20">
        <v>0.5416666666666666</v>
      </c>
      <c r="H74" s="20">
        <v>0.6666666666666666</v>
      </c>
      <c r="I74" s="20">
        <f t="shared" si="7"/>
        <v>0.25</v>
      </c>
      <c r="J74" s="21">
        <f t="shared" si="8"/>
      </c>
    </row>
    <row r="75" spans="1:10" ht="20.25">
      <c r="A75" s="2">
        <f t="shared" si="3"/>
        <v>7</v>
      </c>
      <c r="B75" s="17">
        <v>43162</v>
      </c>
      <c r="C75" s="25" t="str">
        <f t="shared" si="6"/>
        <v>SÁBADO</v>
      </c>
      <c r="D75" s="19" t="s">
        <v>25</v>
      </c>
      <c r="E75" s="20">
        <v>0.375</v>
      </c>
      <c r="F75" s="20">
        <v>0.5</v>
      </c>
      <c r="G75" s="20">
        <v>0.5416666666666666</v>
      </c>
      <c r="H75" s="20">
        <v>0.6666666666666666</v>
      </c>
      <c r="I75" s="20">
        <f t="shared" si="7"/>
        <v>0.25</v>
      </c>
      <c r="J75" s="21">
        <f t="shared" si="8"/>
      </c>
    </row>
    <row r="76" spans="1:10" ht="20.25">
      <c r="A76" s="2">
        <f t="shared" si="3"/>
        <v>1</v>
      </c>
      <c r="B76" s="17">
        <v>43163</v>
      </c>
      <c r="C76" s="25" t="str">
        <f t="shared" si="6"/>
        <v>DOMINGO</v>
      </c>
      <c r="D76" s="19" t="s">
        <v>25</v>
      </c>
      <c r="E76" s="20">
        <v>0.375</v>
      </c>
      <c r="F76" s="20">
        <v>0.5</v>
      </c>
      <c r="G76" s="20">
        <v>0.5416666666666666</v>
      </c>
      <c r="H76" s="20">
        <v>0.6666666666666666</v>
      </c>
      <c r="I76" s="20">
        <f t="shared" si="7"/>
        <v>0.25</v>
      </c>
      <c r="J76" s="21">
        <f t="shared" si="8"/>
      </c>
    </row>
    <row r="77" spans="1:10" ht="20.25">
      <c r="A77" s="2">
        <f t="shared" si="3"/>
        <v>2</v>
      </c>
      <c r="B77" s="17">
        <v>43164</v>
      </c>
      <c r="C77" s="25">
        <f t="shared" si="6"/>
      </c>
      <c r="D77" s="19" t="s">
        <v>25</v>
      </c>
      <c r="E77" s="20">
        <v>0.375</v>
      </c>
      <c r="F77" s="20">
        <v>0.5</v>
      </c>
      <c r="G77" s="20">
        <v>0.5416666666666666</v>
      </c>
      <c r="H77" s="20">
        <v>0.6666666666666666</v>
      </c>
      <c r="I77" s="20">
        <f t="shared" si="7"/>
        <v>0.25</v>
      </c>
      <c r="J77" s="21">
        <f t="shared" si="8"/>
      </c>
    </row>
    <row r="78" spans="1:10" ht="20.25">
      <c r="A78" s="2">
        <f t="shared" si="3"/>
        <v>3</v>
      </c>
      <c r="B78" s="17">
        <v>43165</v>
      </c>
      <c r="C78" s="25">
        <f t="shared" si="6"/>
      </c>
      <c r="D78" s="19" t="s">
        <v>25</v>
      </c>
      <c r="E78" s="20">
        <v>0.375</v>
      </c>
      <c r="F78" s="20">
        <v>0.5</v>
      </c>
      <c r="G78" s="20">
        <v>0.5416666666666666</v>
      </c>
      <c r="H78" s="20">
        <v>0.6666666666666666</v>
      </c>
      <c r="I78" s="20">
        <f t="shared" si="7"/>
        <v>0.25</v>
      </c>
      <c r="J78" s="21">
        <f t="shared" si="8"/>
      </c>
    </row>
    <row r="79" spans="1:10" ht="20.25">
      <c r="A79" s="2">
        <f aca="true" t="shared" si="9" ref="A79:A142">WEEKDAY(B79)</f>
        <v>4</v>
      </c>
      <c r="B79" s="17">
        <v>43166</v>
      </c>
      <c r="C79" s="25">
        <f t="shared" si="6"/>
      </c>
      <c r="D79" s="19" t="s">
        <v>25</v>
      </c>
      <c r="E79" s="20">
        <v>0.375</v>
      </c>
      <c r="F79" s="20">
        <v>0.5</v>
      </c>
      <c r="G79" s="20">
        <v>0.5416666666666666</v>
      </c>
      <c r="H79" s="20">
        <v>0.6666666666666666</v>
      </c>
      <c r="I79" s="20">
        <f t="shared" si="7"/>
        <v>0.25</v>
      </c>
      <c r="J79" s="21">
        <f t="shared" si="8"/>
      </c>
    </row>
    <row r="80" spans="1:10" ht="20.25">
      <c r="A80" s="2">
        <f t="shared" si="9"/>
        <v>5</v>
      </c>
      <c r="B80" s="17">
        <v>43167</v>
      </c>
      <c r="C80" s="25">
        <f t="shared" si="6"/>
      </c>
      <c r="D80" s="19" t="s">
        <v>25</v>
      </c>
      <c r="E80" s="20">
        <v>0.375</v>
      </c>
      <c r="F80" s="20">
        <v>0.5</v>
      </c>
      <c r="G80" s="20">
        <v>0.5416666666666666</v>
      </c>
      <c r="H80" s="20">
        <v>0.6666666666666666</v>
      </c>
      <c r="I80" s="20">
        <f t="shared" si="7"/>
        <v>0.25</v>
      </c>
      <c r="J80" s="21">
        <f t="shared" si="8"/>
      </c>
    </row>
    <row r="81" spans="1:10" ht="20.25">
      <c r="A81" s="2">
        <f t="shared" si="9"/>
        <v>6</v>
      </c>
      <c r="B81" s="17">
        <v>43168</v>
      </c>
      <c r="C81" s="25">
        <f t="shared" si="6"/>
      </c>
      <c r="D81" s="19" t="s">
        <v>25</v>
      </c>
      <c r="E81" s="20">
        <v>0.375</v>
      </c>
      <c r="F81" s="20">
        <v>0.5</v>
      </c>
      <c r="G81" s="20">
        <v>0.5416666666666666</v>
      </c>
      <c r="H81" s="20">
        <v>0.6666666666666666</v>
      </c>
      <c r="I81" s="20">
        <f t="shared" si="7"/>
        <v>0.25</v>
      </c>
      <c r="J81" s="21">
        <f t="shared" si="8"/>
      </c>
    </row>
    <row r="82" spans="1:10" ht="20.25">
      <c r="A82" s="2">
        <f t="shared" si="9"/>
        <v>7</v>
      </c>
      <c r="B82" s="17">
        <v>43169</v>
      </c>
      <c r="C82" s="25" t="str">
        <f t="shared" si="6"/>
        <v>SÁBADO</v>
      </c>
      <c r="D82" s="19" t="s">
        <v>25</v>
      </c>
      <c r="E82" s="20">
        <v>0.375</v>
      </c>
      <c r="F82" s="20">
        <v>0.5</v>
      </c>
      <c r="G82" s="20">
        <v>0.5416666666666666</v>
      </c>
      <c r="H82" s="20">
        <v>0.6666666666666666</v>
      </c>
      <c r="I82" s="20">
        <f t="shared" si="7"/>
        <v>0.25</v>
      </c>
      <c r="J82" s="21">
        <f t="shared" si="8"/>
      </c>
    </row>
    <row r="83" spans="1:10" ht="20.25">
      <c r="A83" s="2">
        <f t="shared" si="9"/>
        <v>1</v>
      </c>
      <c r="B83" s="17">
        <v>43170</v>
      </c>
      <c r="C83" s="25" t="str">
        <f t="shared" si="6"/>
        <v>DOMINGO</v>
      </c>
      <c r="D83" s="19" t="s">
        <v>25</v>
      </c>
      <c r="E83" s="20">
        <v>0.375</v>
      </c>
      <c r="F83" s="20">
        <v>0.5</v>
      </c>
      <c r="G83" s="20">
        <v>0.5416666666666666</v>
      </c>
      <c r="H83" s="20">
        <v>0.6666666666666666</v>
      </c>
      <c r="I83" s="20">
        <f t="shared" si="7"/>
        <v>0.25</v>
      </c>
      <c r="J83" s="21">
        <f t="shared" si="8"/>
      </c>
    </row>
    <row r="84" spans="1:10" ht="20.25">
      <c r="A84" s="2">
        <f t="shared" si="9"/>
        <v>2</v>
      </c>
      <c r="B84" s="17">
        <v>43171</v>
      </c>
      <c r="C84" s="25">
        <f t="shared" si="6"/>
      </c>
      <c r="D84" s="19" t="s">
        <v>25</v>
      </c>
      <c r="E84" s="20">
        <v>0.375</v>
      </c>
      <c r="F84" s="20">
        <v>0.5</v>
      </c>
      <c r="G84" s="20">
        <v>0.5416666666666666</v>
      </c>
      <c r="H84" s="20">
        <v>0.6666666666666666</v>
      </c>
      <c r="I84" s="20">
        <f t="shared" si="7"/>
        <v>0.25</v>
      </c>
      <c r="J84" s="21">
        <f t="shared" si="8"/>
      </c>
    </row>
    <row r="85" spans="1:10" ht="20.25">
      <c r="A85" s="2">
        <f t="shared" si="9"/>
        <v>3</v>
      </c>
      <c r="B85" s="17">
        <v>43172</v>
      </c>
      <c r="C85" s="25">
        <f t="shared" si="6"/>
      </c>
      <c r="D85" s="19" t="s">
        <v>25</v>
      </c>
      <c r="E85" s="20">
        <v>0.375</v>
      </c>
      <c r="F85" s="20">
        <v>0.5</v>
      </c>
      <c r="G85" s="20">
        <v>0.5416666666666666</v>
      </c>
      <c r="H85" s="20">
        <v>0.6666666666666666</v>
      </c>
      <c r="I85" s="20">
        <f t="shared" si="7"/>
        <v>0.25</v>
      </c>
      <c r="J85" s="21">
        <f t="shared" si="8"/>
      </c>
    </row>
    <row r="86" spans="1:10" ht="20.25">
      <c r="A86" s="2">
        <f t="shared" si="9"/>
        <v>4</v>
      </c>
      <c r="B86" s="17">
        <v>43173</v>
      </c>
      <c r="C86" s="25">
        <f t="shared" si="6"/>
      </c>
      <c r="D86" s="19" t="s">
        <v>25</v>
      </c>
      <c r="E86" s="20">
        <v>0.375</v>
      </c>
      <c r="F86" s="20">
        <v>0.5</v>
      </c>
      <c r="G86" s="20">
        <v>0.5416666666666666</v>
      </c>
      <c r="H86" s="20">
        <v>0.6666666666666666</v>
      </c>
      <c r="I86" s="20">
        <f t="shared" si="7"/>
        <v>0.25</v>
      </c>
      <c r="J86" s="21">
        <f t="shared" si="8"/>
      </c>
    </row>
    <row r="87" spans="1:10" ht="20.25">
      <c r="A87" s="2">
        <f t="shared" si="9"/>
        <v>5</v>
      </c>
      <c r="B87" s="17">
        <v>43174</v>
      </c>
      <c r="C87" s="25">
        <f t="shared" si="6"/>
      </c>
      <c r="D87" s="19" t="s">
        <v>25</v>
      </c>
      <c r="E87" s="20">
        <v>0.375</v>
      </c>
      <c r="F87" s="20">
        <v>0.5</v>
      </c>
      <c r="G87" s="20">
        <v>0.5416666666666666</v>
      </c>
      <c r="H87" s="20">
        <v>0.6666666666666666</v>
      </c>
      <c r="I87" s="20">
        <f t="shared" si="7"/>
        <v>0.25</v>
      </c>
      <c r="J87" s="21">
        <f t="shared" si="8"/>
      </c>
    </row>
    <row r="88" spans="1:10" ht="20.25">
      <c r="A88" s="2">
        <f t="shared" si="9"/>
        <v>6</v>
      </c>
      <c r="B88" s="17">
        <v>43175</v>
      </c>
      <c r="C88" s="25">
        <f t="shared" si="6"/>
      </c>
      <c r="D88" s="19" t="s">
        <v>25</v>
      </c>
      <c r="E88" s="20">
        <v>0.375</v>
      </c>
      <c r="F88" s="20">
        <v>0.5</v>
      </c>
      <c r="G88" s="20">
        <v>0.5416666666666666</v>
      </c>
      <c r="H88" s="20">
        <v>0.6666666666666666</v>
      </c>
      <c r="I88" s="20">
        <f t="shared" si="7"/>
        <v>0.25</v>
      </c>
      <c r="J88" s="21">
        <f t="shared" si="8"/>
      </c>
    </row>
    <row r="89" spans="1:10" ht="20.25">
      <c r="A89" s="2">
        <f t="shared" si="9"/>
        <v>7</v>
      </c>
      <c r="B89" s="17">
        <v>43176</v>
      </c>
      <c r="C89" s="25" t="str">
        <f t="shared" si="6"/>
        <v>SÁBADO</v>
      </c>
      <c r="D89" s="19" t="s">
        <v>25</v>
      </c>
      <c r="E89" s="20">
        <v>0.375</v>
      </c>
      <c r="F89" s="20">
        <v>0.5</v>
      </c>
      <c r="G89" s="20">
        <v>0.5416666666666666</v>
      </c>
      <c r="H89" s="20">
        <v>0.6666666666666666</v>
      </c>
      <c r="I89" s="20">
        <f t="shared" si="7"/>
        <v>0.25</v>
      </c>
      <c r="J89" s="21">
        <f t="shared" si="8"/>
      </c>
    </row>
    <row r="90" spans="1:10" ht="20.25">
      <c r="A90" s="2">
        <f t="shared" si="9"/>
        <v>1</v>
      </c>
      <c r="B90" s="17">
        <v>43177</v>
      </c>
      <c r="C90" s="25" t="str">
        <f t="shared" si="6"/>
        <v>DOMINGO</v>
      </c>
      <c r="D90" s="19" t="s">
        <v>25</v>
      </c>
      <c r="E90" s="20">
        <v>0.375</v>
      </c>
      <c r="F90" s="20">
        <v>0.5</v>
      </c>
      <c r="G90" s="20">
        <v>0.5416666666666666</v>
      </c>
      <c r="H90" s="20">
        <v>0.6666666666666666</v>
      </c>
      <c r="I90" s="20">
        <f t="shared" si="7"/>
        <v>0.25</v>
      </c>
      <c r="J90" s="21">
        <f t="shared" si="8"/>
      </c>
    </row>
    <row r="91" spans="1:10" ht="20.25">
      <c r="A91" s="2">
        <f t="shared" si="9"/>
        <v>2</v>
      </c>
      <c r="B91" s="17">
        <v>43178</v>
      </c>
      <c r="C91" s="25">
        <f t="shared" si="6"/>
      </c>
      <c r="D91" s="19" t="s">
        <v>25</v>
      </c>
      <c r="E91" s="20">
        <v>0.375</v>
      </c>
      <c r="F91" s="20">
        <v>0.5</v>
      </c>
      <c r="G91" s="20">
        <v>0.5416666666666666</v>
      </c>
      <c r="H91" s="20">
        <v>0.6666666666666666</v>
      </c>
      <c r="I91" s="20">
        <f t="shared" si="7"/>
        <v>0.25</v>
      </c>
      <c r="J91" s="21">
        <f t="shared" si="8"/>
      </c>
    </row>
    <row r="92" spans="1:10" ht="20.25">
      <c r="A92" s="2">
        <f t="shared" si="9"/>
        <v>3</v>
      </c>
      <c r="B92" s="17">
        <v>43179</v>
      </c>
      <c r="C92" s="25">
        <f t="shared" si="6"/>
      </c>
      <c r="D92" s="19" t="s">
        <v>25</v>
      </c>
      <c r="E92" s="20">
        <v>0.375</v>
      </c>
      <c r="F92" s="20">
        <v>0.5</v>
      </c>
      <c r="G92" s="20">
        <v>0.5416666666666666</v>
      </c>
      <c r="H92" s="20">
        <v>0.6666666666666666</v>
      </c>
      <c r="I92" s="20">
        <f t="shared" si="7"/>
        <v>0.25</v>
      </c>
      <c r="J92" s="21">
        <f t="shared" si="8"/>
      </c>
    </row>
    <row r="93" spans="1:10" ht="20.25">
      <c r="A93" s="2">
        <f t="shared" si="9"/>
        <v>4</v>
      </c>
      <c r="B93" s="17">
        <v>43180</v>
      </c>
      <c r="C93" s="25">
        <f t="shared" si="6"/>
      </c>
      <c r="D93" s="19" t="s">
        <v>25</v>
      </c>
      <c r="E93" s="20">
        <v>0.375</v>
      </c>
      <c r="F93" s="20">
        <v>0.5</v>
      </c>
      <c r="G93" s="20">
        <v>0.5416666666666666</v>
      </c>
      <c r="H93" s="20">
        <v>0.6666666666666666</v>
      </c>
      <c r="I93" s="20">
        <f t="shared" si="7"/>
        <v>0.25</v>
      </c>
      <c r="J93" s="21">
        <f t="shared" si="8"/>
      </c>
    </row>
    <row r="94" spans="1:10" ht="20.25">
      <c r="A94" s="2">
        <f t="shared" si="9"/>
        <v>5</v>
      </c>
      <c r="B94" s="17">
        <v>43181</v>
      </c>
      <c r="C94" s="25">
        <f t="shared" si="6"/>
      </c>
      <c r="D94" s="19" t="s">
        <v>25</v>
      </c>
      <c r="E94" s="20">
        <v>0.375</v>
      </c>
      <c r="F94" s="20">
        <v>0.5</v>
      </c>
      <c r="G94" s="20">
        <v>0.5416666666666666</v>
      </c>
      <c r="H94" s="20">
        <v>0.6666666666666666</v>
      </c>
      <c r="I94" s="20">
        <f t="shared" si="7"/>
        <v>0.25</v>
      </c>
      <c r="J94" s="21">
        <f t="shared" si="8"/>
      </c>
    </row>
    <row r="95" spans="1:10" ht="20.25">
      <c r="A95" s="2">
        <f t="shared" si="9"/>
        <v>6</v>
      </c>
      <c r="B95" s="17">
        <v>43182</v>
      </c>
      <c r="C95" s="25">
        <f t="shared" si="6"/>
      </c>
      <c r="D95" s="19" t="s">
        <v>25</v>
      </c>
      <c r="E95" s="20">
        <v>0.375</v>
      </c>
      <c r="F95" s="20">
        <v>0.5</v>
      </c>
      <c r="G95" s="20">
        <v>0.5416666666666666</v>
      </c>
      <c r="H95" s="20">
        <v>0.6666666666666666</v>
      </c>
      <c r="I95" s="20">
        <f t="shared" si="7"/>
        <v>0.25</v>
      </c>
      <c r="J95" s="21">
        <f t="shared" si="8"/>
      </c>
    </row>
    <row r="96" spans="1:10" ht="20.25">
      <c r="A96" s="2">
        <f t="shared" si="9"/>
        <v>7</v>
      </c>
      <c r="B96" s="17">
        <v>43183</v>
      </c>
      <c r="C96" s="25" t="str">
        <f t="shared" si="6"/>
        <v>SÁBADO</v>
      </c>
      <c r="D96" s="19" t="s">
        <v>25</v>
      </c>
      <c r="E96" s="20">
        <v>0.375</v>
      </c>
      <c r="F96" s="20">
        <v>0.5</v>
      </c>
      <c r="G96" s="20">
        <v>0.5416666666666666</v>
      </c>
      <c r="H96" s="20">
        <v>0.6666666666666666</v>
      </c>
      <c r="I96" s="20">
        <f t="shared" si="7"/>
        <v>0.25</v>
      </c>
      <c r="J96" s="21">
        <f t="shared" si="8"/>
      </c>
    </row>
    <row r="97" spans="1:10" ht="20.25">
      <c r="A97" s="2">
        <f t="shared" si="9"/>
        <v>1</v>
      </c>
      <c r="B97" s="17">
        <v>43184</v>
      </c>
      <c r="C97" s="25" t="str">
        <f t="shared" si="6"/>
        <v>DOMINGO</v>
      </c>
      <c r="D97" s="19" t="s">
        <v>25</v>
      </c>
      <c r="E97" s="20">
        <v>0.375</v>
      </c>
      <c r="F97" s="20">
        <v>0.5</v>
      </c>
      <c r="G97" s="20">
        <v>0.5416666666666666</v>
      </c>
      <c r="H97" s="20">
        <v>0.6666666666666666</v>
      </c>
      <c r="I97" s="20">
        <f t="shared" si="7"/>
        <v>0.25</v>
      </c>
      <c r="J97" s="21">
        <f t="shared" si="8"/>
      </c>
    </row>
    <row r="98" spans="1:10" ht="20.25">
      <c r="A98" s="2">
        <f t="shared" si="9"/>
        <v>2</v>
      </c>
      <c r="B98" s="17">
        <v>43185</v>
      </c>
      <c r="C98" s="25">
        <f t="shared" si="6"/>
      </c>
      <c r="D98" s="19" t="s">
        <v>25</v>
      </c>
      <c r="E98" s="20">
        <v>0.375</v>
      </c>
      <c r="F98" s="20">
        <v>0.5</v>
      </c>
      <c r="G98" s="20">
        <v>0.5416666666666666</v>
      </c>
      <c r="H98" s="20">
        <v>0.6666666666666666</v>
      </c>
      <c r="I98" s="20">
        <f t="shared" si="7"/>
        <v>0.25</v>
      </c>
      <c r="J98" s="21">
        <f t="shared" si="8"/>
      </c>
    </row>
    <row r="99" spans="1:10" ht="20.25">
      <c r="A99" s="2">
        <f t="shared" si="9"/>
        <v>3</v>
      </c>
      <c r="B99" s="17">
        <v>43186</v>
      </c>
      <c r="C99" s="25">
        <f t="shared" si="6"/>
      </c>
      <c r="D99" s="19" t="s">
        <v>25</v>
      </c>
      <c r="E99" s="20">
        <v>0.375</v>
      </c>
      <c r="F99" s="20">
        <v>0.5</v>
      </c>
      <c r="G99" s="20">
        <v>0.5416666666666666</v>
      </c>
      <c r="H99" s="20">
        <v>0.6666666666666666</v>
      </c>
      <c r="I99" s="20">
        <f t="shared" si="7"/>
        <v>0.25</v>
      </c>
      <c r="J99" s="21">
        <f t="shared" si="8"/>
      </c>
    </row>
    <row r="100" spans="1:10" ht="20.25">
      <c r="A100" s="2">
        <f t="shared" si="9"/>
        <v>4</v>
      </c>
      <c r="B100" s="17">
        <v>43187</v>
      </c>
      <c r="C100" s="25">
        <f t="shared" si="6"/>
      </c>
      <c r="D100" s="19" t="s">
        <v>25</v>
      </c>
      <c r="E100" s="20">
        <v>0.375</v>
      </c>
      <c r="F100" s="20">
        <v>0.5</v>
      </c>
      <c r="G100" s="20">
        <v>0.5416666666666666</v>
      </c>
      <c r="H100" s="20">
        <v>0.6666666666666666</v>
      </c>
      <c r="I100" s="20">
        <f t="shared" si="7"/>
        <v>0.25</v>
      </c>
      <c r="J100" s="21">
        <f t="shared" si="8"/>
      </c>
    </row>
    <row r="101" spans="1:10" ht="20.25">
      <c r="A101" s="2">
        <f t="shared" si="9"/>
        <v>5</v>
      </c>
      <c r="B101" s="17">
        <v>43188</v>
      </c>
      <c r="C101" s="25">
        <f t="shared" si="6"/>
      </c>
      <c r="D101" s="19" t="s">
        <v>25</v>
      </c>
      <c r="E101" s="20">
        <v>0.375</v>
      </c>
      <c r="F101" s="20">
        <v>0.5</v>
      </c>
      <c r="G101" s="20">
        <v>0.5416666666666666</v>
      </c>
      <c r="H101" s="20">
        <v>0.6666666666666666</v>
      </c>
      <c r="I101" s="20">
        <f t="shared" si="7"/>
        <v>0.25</v>
      </c>
      <c r="J101" s="21">
        <f t="shared" si="8"/>
      </c>
    </row>
    <row r="102" spans="1:10" ht="20.25">
      <c r="A102" s="2">
        <f t="shared" si="9"/>
        <v>6</v>
      </c>
      <c r="B102" s="17">
        <v>43189</v>
      </c>
      <c r="C102" s="24" t="s">
        <v>14</v>
      </c>
      <c r="D102" s="19" t="s">
        <v>35</v>
      </c>
      <c r="E102" s="20">
        <v>0.375</v>
      </c>
      <c r="F102" s="20">
        <v>0.5</v>
      </c>
      <c r="G102" s="20">
        <v>0.5416666666666666</v>
      </c>
      <c r="H102" s="20">
        <v>0.6666666666666666</v>
      </c>
      <c r="I102" s="20">
        <f t="shared" si="7"/>
        <v>0</v>
      </c>
      <c r="J102" s="21" t="str">
        <f t="shared" si="8"/>
        <v>SEM_EXPEDIENTE</v>
      </c>
    </row>
    <row r="103" spans="1:10" ht="20.25">
      <c r="A103" s="2">
        <f t="shared" si="9"/>
        <v>7</v>
      </c>
      <c r="B103" s="17">
        <v>43190</v>
      </c>
      <c r="C103" s="25" t="str">
        <f aca="true" t="shared" si="10" ref="C103:C133">IF(A103=1,"DOMINGO",IF(A103=7,"SÁBADO",""))</f>
        <v>SÁBADO</v>
      </c>
      <c r="D103" s="19" t="s">
        <v>25</v>
      </c>
      <c r="E103" s="20">
        <v>0.375</v>
      </c>
      <c r="F103" s="20">
        <v>0.5</v>
      </c>
      <c r="G103" s="20">
        <v>0.5416666666666666</v>
      </c>
      <c r="H103" s="20">
        <v>0.6666666666666666</v>
      </c>
      <c r="I103" s="20">
        <f t="shared" si="7"/>
        <v>0.25</v>
      </c>
      <c r="J103" s="21">
        <f t="shared" si="8"/>
      </c>
    </row>
    <row r="104" spans="1:10" ht="20.25">
      <c r="A104" s="2">
        <f t="shared" si="9"/>
        <v>1</v>
      </c>
      <c r="B104" s="17">
        <v>43191</v>
      </c>
      <c r="C104" s="25" t="str">
        <f t="shared" si="10"/>
        <v>DOMINGO</v>
      </c>
      <c r="D104" s="19" t="s">
        <v>25</v>
      </c>
      <c r="E104" s="20">
        <v>0.375</v>
      </c>
      <c r="F104" s="20">
        <v>0.5</v>
      </c>
      <c r="G104" s="20">
        <v>0.5416666666666666</v>
      </c>
      <c r="H104" s="20">
        <v>0.6666666666666666</v>
      </c>
      <c r="I104" s="20">
        <f t="shared" si="7"/>
        <v>0.25</v>
      </c>
      <c r="J104" s="21">
        <f t="shared" si="8"/>
      </c>
    </row>
    <row r="105" spans="1:10" ht="20.25">
      <c r="A105" s="2">
        <f t="shared" si="9"/>
        <v>2</v>
      </c>
      <c r="B105" s="17">
        <v>43192</v>
      </c>
      <c r="C105" s="25">
        <f t="shared" si="10"/>
      </c>
      <c r="D105" s="19" t="s">
        <v>25</v>
      </c>
      <c r="E105" s="20">
        <v>0.375</v>
      </c>
      <c r="F105" s="20">
        <v>0.5</v>
      </c>
      <c r="G105" s="20">
        <v>0.5416666666666666</v>
      </c>
      <c r="H105" s="20">
        <v>0.6666666666666666</v>
      </c>
      <c r="I105" s="20">
        <f t="shared" si="7"/>
        <v>0.25</v>
      </c>
      <c r="J105" s="21">
        <f t="shared" si="8"/>
      </c>
    </row>
    <row r="106" spans="1:10" ht="20.25">
      <c r="A106" s="2">
        <f t="shared" si="9"/>
        <v>3</v>
      </c>
      <c r="B106" s="17">
        <v>43193</v>
      </c>
      <c r="C106" s="25">
        <f t="shared" si="10"/>
      </c>
      <c r="D106" s="19" t="s">
        <v>25</v>
      </c>
      <c r="E106" s="20">
        <v>0.375</v>
      </c>
      <c r="F106" s="20">
        <v>0.5</v>
      </c>
      <c r="G106" s="20">
        <v>0.5416666666666666</v>
      </c>
      <c r="H106" s="20">
        <v>0.6666666666666666</v>
      </c>
      <c r="I106" s="20">
        <f t="shared" si="7"/>
        <v>0.25</v>
      </c>
      <c r="J106" s="21">
        <f t="shared" si="8"/>
      </c>
    </row>
    <row r="107" spans="1:10" ht="20.25">
      <c r="A107" s="2">
        <f t="shared" si="9"/>
        <v>4</v>
      </c>
      <c r="B107" s="17">
        <v>43194</v>
      </c>
      <c r="C107" s="25">
        <f t="shared" si="10"/>
      </c>
      <c r="D107" s="19" t="s">
        <v>25</v>
      </c>
      <c r="E107" s="20">
        <v>0.375</v>
      </c>
      <c r="F107" s="20">
        <v>0.5</v>
      </c>
      <c r="G107" s="20">
        <v>0.5416666666666666</v>
      </c>
      <c r="H107" s="20">
        <v>0.6666666666666666</v>
      </c>
      <c r="I107" s="20">
        <f t="shared" si="7"/>
        <v>0.25</v>
      </c>
      <c r="J107" s="21">
        <f t="shared" si="8"/>
      </c>
    </row>
    <row r="108" spans="1:10" ht="20.25">
      <c r="A108" s="2">
        <f t="shared" si="9"/>
        <v>5</v>
      </c>
      <c r="B108" s="17">
        <v>43195</v>
      </c>
      <c r="C108" s="25">
        <f t="shared" si="10"/>
      </c>
      <c r="D108" s="19" t="s">
        <v>25</v>
      </c>
      <c r="E108" s="20">
        <v>0.375</v>
      </c>
      <c r="F108" s="20">
        <v>0.5</v>
      </c>
      <c r="G108" s="20">
        <v>0.5416666666666666</v>
      </c>
      <c r="H108" s="20">
        <v>0.6666666666666666</v>
      </c>
      <c r="I108" s="20">
        <f t="shared" si="7"/>
        <v>0.25</v>
      </c>
      <c r="J108" s="21">
        <f t="shared" si="8"/>
      </c>
    </row>
    <row r="109" spans="1:10" ht="20.25">
      <c r="A109" s="2">
        <f t="shared" si="9"/>
        <v>6</v>
      </c>
      <c r="B109" s="17">
        <v>43196</v>
      </c>
      <c r="C109" s="25">
        <f t="shared" si="10"/>
      </c>
      <c r="D109" s="19" t="s">
        <v>25</v>
      </c>
      <c r="E109" s="20">
        <v>0.375</v>
      </c>
      <c r="F109" s="20">
        <v>0.5</v>
      </c>
      <c r="G109" s="20">
        <v>0.5416666666666666</v>
      </c>
      <c r="H109" s="20">
        <v>0.6666666666666666</v>
      </c>
      <c r="I109" s="20">
        <f t="shared" si="7"/>
        <v>0.25</v>
      </c>
      <c r="J109" s="21">
        <f t="shared" si="8"/>
      </c>
    </row>
    <row r="110" spans="1:10" ht="20.25">
      <c r="A110" s="2">
        <f t="shared" si="9"/>
        <v>7</v>
      </c>
      <c r="B110" s="17">
        <v>43197</v>
      </c>
      <c r="C110" s="25" t="str">
        <f t="shared" si="10"/>
        <v>SÁBADO</v>
      </c>
      <c r="D110" s="19" t="s">
        <v>25</v>
      </c>
      <c r="E110" s="20">
        <v>0.375</v>
      </c>
      <c r="F110" s="20">
        <v>0.5</v>
      </c>
      <c r="G110" s="20">
        <v>0.5416666666666666</v>
      </c>
      <c r="H110" s="20">
        <v>0.6666666666666666</v>
      </c>
      <c r="I110" s="20">
        <f t="shared" si="7"/>
        <v>0.25</v>
      </c>
      <c r="J110" s="21">
        <f t="shared" si="8"/>
      </c>
    </row>
    <row r="111" spans="1:10" ht="20.25">
      <c r="A111" s="2">
        <f t="shared" si="9"/>
        <v>1</v>
      </c>
      <c r="B111" s="17">
        <v>43198</v>
      </c>
      <c r="C111" s="25" t="str">
        <f t="shared" si="10"/>
        <v>DOMINGO</v>
      </c>
      <c r="D111" s="19" t="s">
        <v>25</v>
      </c>
      <c r="E111" s="20">
        <v>0.375</v>
      </c>
      <c r="F111" s="20">
        <v>0.5</v>
      </c>
      <c r="G111" s="20">
        <v>0.5416666666666666</v>
      </c>
      <c r="H111" s="20">
        <v>0.6666666666666666</v>
      </c>
      <c r="I111" s="20">
        <f t="shared" si="7"/>
        <v>0.25</v>
      </c>
      <c r="J111" s="21">
        <f t="shared" si="8"/>
      </c>
    </row>
    <row r="112" spans="1:10" ht="20.25">
      <c r="A112" s="2">
        <f t="shared" si="9"/>
        <v>2</v>
      </c>
      <c r="B112" s="17">
        <v>43199</v>
      </c>
      <c r="C112" s="25">
        <f t="shared" si="10"/>
      </c>
      <c r="D112" s="19" t="s">
        <v>25</v>
      </c>
      <c r="E112" s="20">
        <v>0.375</v>
      </c>
      <c r="F112" s="20">
        <v>0.5</v>
      </c>
      <c r="G112" s="20">
        <v>0.5416666666666666</v>
      </c>
      <c r="H112" s="20">
        <v>0.6666666666666666</v>
      </c>
      <c r="I112" s="20">
        <f t="shared" si="7"/>
        <v>0.25</v>
      </c>
      <c r="J112" s="21">
        <f t="shared" si="8"/>
      </c>
    </row>
    <row r="113" spans="1:10" ht="20.25">
      <c r="A113" s="2">
        <f t="shared" si="9"/>
        <v>3</v>
      </c>
      <c r="B113" s="17">
        <v>43200</v>
      </c>
      <c r="C113" s="25">
        <f t="shared" si="10"/>
      </c>
      <c r="D113" s="19" t="s">
        <v>25</v>
      </c>
      <c r="E113" s="20">
        <v>0.375</v>
      </c>
      <c r="F113" s="20">
        <v>0.5</v>
      </c>
      <c r="G113" s="20">
        <v>0.5416666666666666</v>
      </c>
      <c r="H113" s="20">
        <v>0.6666666666666666</v>
      </c>
      <c r="I113" s="20">
        <f t="shared" si="7"/>
        <v>0.25</v>
      </c>
      <c r="J113" s="21">
        <f t="shared" si="8"/>
      </c>
    </row>
    <row r="114" spans="1:10" ht="20.25">
      <c r="A114" s="2">
        <f t="shared" si="9"/>
        <v>4</v>
      </c>
      <c r="B114" s="17">
        <v>43201</v>
      </c>
      <c r="C114" s="25">
        <f t="shared" si="10"/>
      </c>
      <c r="D114" s="19" t="s">
        <v>25</v>
      </c>
      <c r="E114" s="20">
        <v>0.375</v>
      </c>
      <c r="F114" s="20">
        <v>0.5</v>
      </c>
      <c r="G114" s="20">
        <v>0.5416666666666666</v>
      </c>
      <c r="H114" s="20">
        <v>0.6666666666666666</v>
      </c>
      <c r="I114" s="20">
        <f t="shared" si="7"/>
        <v>0.25</v>
      </c>
      <c r="J114" s="21">
        <f t="shared" si="8"/>
      </c>
    </row>
    <row r="115" spans="1:10" ht="20.25">
      <c r="A115" s="2">
        <f t="shared" si="9"/>
        <v>5</v>
      </c>
      <c r="B115" s="17">
        <v>43202</v>
      </c>
      <c r="C115" s="25">
        <f t="shared" si="10"/>
      </c>
      <c r="D115" s="19" t="s">
        <v>25</v>
      </c>
      <c r="E115" s="20">
        <v>0.375</v>
      </c>
      <c r="F115" s="20">
        <v>0.5</v>
      </c>
      <c r="G115" s="20">
        <v>0.5416666666666666</v>
      </c>
      <c r="H115" s="20">
        <v>0.6666666666666666</v>
      </c>
      <c r="I115" s="20">
        <f t="shared" si="7"/>
        <v>0.25</v>
      </c>
      <c r="J115" s="21">
        <f t="shared" si="8"/>
      </c>
    </row>
    <row r="116" spans="1:10" ht="20.25">
      <c r="A116" s="2">
        <f t="shared" si="9"/>
        <v>6</v>
      </c>
      <c r="B116" s="17">
        <v>43203</v>
      </c>
      <c r="C116" s="25">
        <f t="shared" si="10"/>
      </c>
      <c r="D116" s="19" t="s">
        <v>25</v>
      </c>
      <c r="E116" s="20">
        <v>0.375</v>
      </c>
      <c r="F116" s="20">
        <v>0.5</v>
      </c>
      <c r="G116" s="20">
        <v>0.5416666666666666</v>
      </c>
      <c r="H116" s="20">
        <v>0.6666666666666666</v>
      </c>
      <c r="I116" s="20">
        <f t="shared" si="7"/>
        <v>0.25</v>
      </c>
      <c r="J116" s="21">
        <f t="shared" si="8"/>
      </c>
    </row>
    <row r="117" spans="1:10" ht="20.25">
      <c r="A117" s="2">
        <f t="shared" si="9"/>
        <v>7</v>
      </c>
      <c r="B117" s="17">
        <v>43204</v>
      </c>
      <c r="C117" s="25" t="str">
        <f t="shared" si="10"/>
        <v>SÁBADO</v>
      </c>
      <c r="D117" s="19" t="s">
        <v>25</v>
      </c>
      <c r="E117" s="20">
        <v>0.375</v>
      </c>
      <c r="F117" s="20">
        <v>0.5</v>
      </c>
      <c r="G117" s="20">
        <v>0.5416666666666666</v>
      </c>
      <c r="H117" s="20">
        <v>0.6666666666666666</v>
      </c>
      <c r="I117" s="20">
        <f t="shared" si="7"/>
        <v>0.25</v>
      </c>
      <c r="J117" s="21">
        <f t="shared" si="8"/>
      </c>
    </row>
    <row r="118" spans="1:10" ht="20.25">
      <c r="A118" s="2">
        <f t="shared" si="9"/>
        <v>1</v>
      </c>
      <c r="B118" s="17">
        <v>43205</v>
      </c>
      <c r="C118" s="25" t="str">
        <f t="shared" si="10"/>
        <v>DOMINGO</v>
      </c>
      <c r="D118" s="19" t="s">
        <v>25</v>
      </c>
      <c r="E118" s="20">
        <v>0.375</v>
      </c>
      <c r="F118" s="20">
        <v>0.5</v>
      </c>
      <c r="G118" s="20">
        <v>0.5416666666666666</v>
      </c>
      <c r="H118" s="20">
        <v>0.6666666666666666</v>
      </c>
      <c r="I118" s="20">
        <f t="shared" si="7"/>
        <v>0.25</v>
      </c>
      <c r="J118" s="21">
        <f t="shared" si="8"/>
      </c>
    </row>
    <row r="119" spans="1:10" ht="20.25">
      <c r="A119" s="2">
        <f t="shared" si="9"/>
        <v>2</v>
      </c>
      <c r="B119" s="17">
        <v>43206</v>
      </c>
      <c r="C119" s="25">
        <f t="shared" si="10"/>
      </c>
      <c r="D119" s="19" t="s">
        <v>25</v>
      </c>
      <c r="E119" s="20">
        <v>0.375</v>
      </c>
      <c r="F119" s="20">
        <v>0.5</v>
      </c>
      <c r="G119" s="20">
        <v>0.5416666666666666</v>
      </c>
      <c r="H119" s="20">
        <v>0.6666666666666666</v>
      </c>
      <c r="I119" s="20">
        <f t="shared" si="7"/>
        <v>0.25</v>
      </c>
      <c r="J119" s="21">
        <f t="shared" si="8"/>
      </c>
    </row>
    <row r="120" spans="1:10" ht="20.25">
      <c r="A120" s="2">
        <f t="shared" si="9"/>
        <v>3</v>
      </c>
      <c r="B120" s="17">
        <v>43207</v>
      </c>
      <c r="C120" s="25">
        <f t="shared" si="10"/>
      </c>
      <c r="D120" s="19" t="s">
        <v>25</v>
      </c>
      <c r="E120" s="20">
        <v>0.375</v>
      </c>
      <c r="F120" s="20">
        <v>0.5</v>
      </c>
      <c r="G120" s="20">
        <v>0.5416666666666666</v>
      </c>
      <c r="H120" s="20">
        <v>0.6666666666666666</v>
      </c>
      <c r="I120" s="20">
        <f t="shared" si="7"/>
        <v>0.25</v>
      </c>
      <c r="J120" s="21">
        <f t="shared" si="8"/>
      </c>
    </row>
    <row r="121" spans="1:10" ht="20.25">
      <c r="A121" s="2">
        <f t="shared" si="9"/>
        <v>4</v>
      </c>
      <c r="B121" s="17">
        <v>43208</v>
      </c>
      <c r="C121" s="25">
        <f t="shared" si="10"/>
      </c>
      <c r="D121" s="19" t="s">
        <v>25</v>
      </c>
      <c r="E121" s="20">
        <v>0.375</v>
      </c>
      <c r="F121" s="20">
        <v>0.5</v>
      </c>
      <c r="G121" s="20">
        <v>0.5416666666666666</v>
      </c>
      <c r="H121" s="20">
        <v>0.6666666666666666</v>
      </c>
      <c r="I121" s="20">
        <f t="shared" si="7"/>
        <v>0.25</v>
      </c>
      <c r="J121" s="21">
        <f t="shared" si="8"/>
      </c>
    </row>
    <row r="122" spans="1:10" ht="20.25">
      <c r="A122" s="2">
        <f t="shared" si="9"/>
        <v>5</v>
      </c>
      <c r="B122" s="17">
        <v>43209</v>
      </c>
      <c r="C122" s="25">
        <f t="shared" si="10"/>
      </c>
      <c r="D122" s="19" t="s">
        <v>25</v>
      </c>
      <c r="E122" s="20">
        <v>0.375</v>
      </c>
      <c r="F122" s="20">
        <v>0.5</v>
      </c>
      <c r="G122" s="20">
        <v>0.5416666666666666</v>
      </c>
      <c r="H122" s="20">
        <v>0.6666666666666666</v>
      </c>
      <c r="I122" s="20">
        <f t="shared" si="7"/>
        <v>0.25</v>
      </c>
      <c r="J122" s="21">
        <f t="shared" si="8"/>
      </c>
    </row>
    <row r="123" spans="1:10" ht="20.25">
      <c r="A123" s="2">
        <f t="shared" si="9"/>
        <v>6</v>
      </c>
      <c r="B123" s="17">
        <v>43210</v>
      </c>
      <c r="C123" s="25">
        <f t="shared" si="10"/>
      </c>
      <c r="D123" s="19" t="s">
        <v>25</v>
      </c>
      <c r="E123" s="20">
        <v>0.375</v>
      </c>
      <c r="F123" s="20">
        <v>0.5</v>
      </c>
      <c r="G123" s="20">
        <v>0.5416666666666666</v>
      </c>
      <c r="H123" s="20">
        <v>0.6666666666666666</v>
      </c>
      <c r="I123" s="20">
        <f t="shared" si="7"/>
        <v>0.25</v>
      </c>
      <c r="J123" s="21">
        <f t="shared" si="8"/>
      </c>
    </row>
    <row r="124" spans="1:10" ht="20.25">
      <c r="A124" s="2">
        <f t="shared" si="9"/>
        <v>7</v>
      </c>
      <c r="B124" s="17">
        <v>43211</v>
      </c>
      <c r="C124" s="25" t="str">
        <f t="shared" si="10"/>
        <v>SÁBADO</v>
      </c>
      <c r="D124" s="19" t="s">
        <v>25</v>
      </c>
      <c r="E124" s="20">
        <v>0.375</v>
      </c>
      <c r="F124" s="20">
        <v>0.5</v>
      </c>
      <c r="G124" s="20">
        <v>0.5416666666666666</v>
      </c>
      <c r="H124" s="20">
        <v>0.6666666666666666</v>
      </c>
      <c r="I124" s="20">
        <f t="shared" si="7"/>
        <v>0.25</v>
      </c>
      <c r="J124" s="21">
        <f t="shared" si="8"/>
      </c>
    </row>
    <row r="125" spans="1:10" ht="20.25">
      <c r="A125" s="2">
        <f t="shared" si="9"/>
        <v>1</v>
      </c>
      <c r="B125" s="17">
        <v>43212</v>
      </c>
      <c r="C125" s="25" t="str">
        <f t="shared" si="10"/>
        <v>DOMINGO</v>
      </c>
      <c r="D125" s="19" t="s">
        <v>25</v>
      </c>
      <c r="E125" s="20">
        <v>0.375</v>
      </c>
      <c r="F125" s="20">
        <v>0.5</v>
      </c>
      <c r="G125" s="20">
        <v>0.5416666666666666</v>
      </c>
      <c r="H125" s="20">
        <v>0.6666666666666666</v>
      </c>
      <c r="I125" s="20">
        <f t="shared" si="7"/>
        <v>0.25</v>
      </c>
      <c r="J125" s="21">
        <f t="shared" si="8"/>
      </c>
    </row>
    <row r="126" spans="1:10" ht="20.25">
      <c r="A126" s="2">
        <f t="shared" si="9"/>
        <v>2</v>
      </c>
      <c r="B126" s="17">
        <v>43213</v>
      </c>
      <c r="C126" s="25">
        <f t="shared" si="10"/>
      </c>
      <c r="D126" s="19" t="s">
        <v>25</v>
      </c>
      <c r="E126" s="20">
        <v>0.375</v>
      </c>
      <c r="F126" s="20">
        <v>0.5</v>
      </c>
      <c r="G126" s="20">
        <v>0.5416666666666666</v>
      </c>
      <c r="H126" s="20">
        <v>0.6666666666666666</v>
      </c>
      <c r="I126" s="20">
        <f t="shared" si="7"/>
        <v>0.25</v>
      </c>
      <c r="J126" s="21">
        <f t="shared" si="8"/>
      </c>
    </row>
    <row r="127" spans="1:10" ht="20.25">
      <c r="A127" s="2">
        <f t="shared" si="9"/>
        <v>3</v>
      </c>
      <c r="B127" s="17">
        <v>43214</v>
      </c>
      <c r="C127" s="25">
        <f t="shared" si="10"/>
      </c>
      <c r="D127" s="19" t="s">
        <v>25</v>
      </c>
      <c r="E127" s="20">
        <v>0.375</v>
      </c>
      <c r="F127" s="20">
        <v>0.5</v>
      </c>
      <c r="G127" s="20">
        <v>0.5416666666666666</v>
      </c>
      <c r="H127" s="20">
        <v>0.6666666666666666</v>
      </c>
      <c r="I127" s="20">
        <f t="shared" si="7"/>
        <v>0.25</v>
      </c>
      <c r="J127" s="21">
        <f t="shared" si="8"/>
      </c>
    </row>
    <row r="128" spans="1:10" ht="20.25">
      <c r="A128" s="2">
        <f t="shared" si="9"/>
        <v>4</v>
      </c>
      <c r="B128" s="17">
        <v>43215</v>
      </c>
      <c r="C128" s="25">
        <f t="shared" si="10"/>
      </c>
      <c r="D128" s="19" t="s">
        <v>25</v>
      </c>
      <c r="E128" s="20">
        <v>0.375</v>
      </c>
      <c r="F128" s="20">
        <v>0.5</v>
      </c>
      <c r="G128" s="20">
        <v>0.5416666666666666</v>
      </c>
      <c r="H128" s="20">
        <v>0.6666666666666666</v>
      </c>
      <c r="I128" s="20">
        <f t="shared" si="7"/>
        <v>0.25</v>
      </c>
      <c r="J128" s="21">
        <f t="shared" si="8"/>
      </c>
    </row>
    <row r="129" spans="1:10" ht="20.25">
      <c r="A129" s="2">
        <f t="shared" si="9"/>
        <v>5</v>
      </c>
      <c r="B129" s="17">
        <v>43216</v>
      </c>
      <c r="C129" s="25">
        <f t="shared" si="10"/>
      </c>
      <c r="D129" s="19" t="s">
        <v>25</v>
      </c>
      <c r="E129" s="20">
        <v>0.375</v>
      </c>
      <c r="F129" s="20">
        <v>0.5</v>
      </c>
      <c r="G129" s="20">
        <v>0.5416666666666666</v>
      </c>
      <c r="H129" s="20">
        <v>0.6666666666666666</v>
      </c>
      <c r="I129" s="20">
        <f t="shared" si="7"/>
        <v>0.25</v>
      </c>
      <c r="J129" s="21">
        <f t="shared" si="8"/>
      </c>
    </row>
    <row r="130" spans="1:10" ht="20.25">
      <c r="A130" s="2">
        <f t="shared" si="9"/>
        <v>6</v>
      </c>
      <c r="B130" s="17">
        <v>43217</v>
      </c>
      <c r="C130" s="25">
        <f t="shared" si="10"/>
      </c>
      <c r="D130" s="19" t="s">
        <v>25</v>
      </c>
      <c r="E130" s="20">
        <v>0.375</v>
      </c>
      <c r="F130" s="20">
        <v>0.5</v>
      </c>
      <c r="G130" s="20">
        <v>0.5416666666666666</v>
      </c>
      <c r="H130" s="20">
        <v>0.6666666666666666</v>
      </c>
      <c r="I130" s="20">
        <f t="shared" si="7"/>
        <v>0.25</v>
      </c>
      <c r="J130" s="21">
        <f t="shared" si="8"/>
      </c>
    </row>
    <row r="131" spans="1:10" ht="20.25">
      <c r="A131" s="2">
        <f t="shared" si="9"/>
        <v>7</v>
      </c>
      <c r="B131" s="17">
        <v>43218</v>
      </c>
      <c r="C131" s="25" t="str">
        <f t="shared" si="10"/>
        <v>SÁBADO</v>
      </c>
      <c r="D131" s="19" t="s">
        <v>25</v>
      </c>
      <c r="E131" s="20">
        <v>0.375</v>
      </c>
      <c r="F131" s="20">
        <v>0.5</v>
      </c>
      <c r="G131" s="20">
        <v>0.5416666666666666</v>
      </c>
      <c r="H131" s="20">
        <v>0.6666666666666666</v>
      </c>
      <c r="I131" s="20">
        <f aca="true" t="shared" si="11" ref="I131:I194">IF(D131="X",(F131-E131)+(H131-G131),0)</f>
        <v>0.25</v>
      </c>
      <c r="J131" s="21">
        <f aca="true" t="shared" si="12" ref="J131:J195">IF(D131="R","RECESSO_REMUNERADO_(FÉRIAS)",IF(D131="F","FALTA_OU_FOLGA",IF(D131="Z","SEM_EXPEDIENTE","")))</f>
      </c>
    </row>
    <row r="132" spans="1:10" ht="20.25">
      <c r="A132" s="2">
        <f t="shared" si="9"/>
        <v>1</v>
      </c>
      <c r="B132" s="17">
        <v>43219</v>
      </c>
      <c r="C132" s="25" t="str">
        <f t="shared" si="10"/>
        <v>DOMINGO</v>
      </c>
      <c r="D132" s="19" t="s">
        <v>25</v>
      </c>
      <c r="E132" s="20">
        <v>0.375</v>
      </c>
      <c r="F132" s="20">
        <v>0.5</v>
      </c>
      <c r="G132" s="20">
        <v>0.5416666666666666</v>
      </c>
      <c r="H132" s="20">
        <v>0.6666666666666666</v>
      </c>
      <c r="I132" s="20">
        <f t="shared" si="11"/>
        <v>0.25</v>
      </c>
      <c r="J132" s="21">
        <f t="shared" si="12"/>
      </c>
    </row>
    <row r="133" spans="1:10" ht="20.25">
      <c r="A133" s="2">
        <f t="shared" si="9"/>
        <v>2</v>
      </c>
      <c r="B133" s="17">
        <v>43220</v>
      </c>
      <c r="C133" s="25">
        <f t="shared" si="10"/>
      </c>
      <c r="D133" s="19" t="s">
        <v>25</v>
      </c>
      <c r="E133" s="20">
        <v>0.375</v>
      </c>
      <c r="F133" s="20">
        <v>0.5</v>
      </c>
      <c r="G133" s="20">
        <v>0.5416666666666666</v>
      </c>
      <c r="H133" s="20">
        <v>0.6666666666666666</v>
      </c>
      <c r="I133" s="20">
        <f t="shared" si="11"/>
        <v>0.25</v>
      </c>
      <c r="J133" s="21">
        <f t="shared" si="12"/>
      </c>
    </row>
    <row r="134" spans="1:10" ht="20.25">
      <c r="A134" s="2">
        <f t="shared" si="9"/>
        <v>3</v>
      </c>
      <c r="B134" s="17">
        <v>43221</v>
      </c>
      <c r="C134" s="24" t="s">
        <v>15</v>
      </c>
      <c r="D134" s="19" t="s">
        <v>35</v>
      </c>
      <c r="E134" s="20">
        <v>0.375</v>
      </c>
      <c r="F134" s="20">
        <v>0.5</v>
      </c>
      <c r="G134" s="20">
        <v>0.5416666666666666</v>
      </c>
      <c r="H134" s="20">
        <v>0.6666666666666666</v>
      </c>
      <c r="I134" s="20">
        <f t="shared" si="11"/>
        <v>0</v>
      </c>
      <c r="J134" s="21" t="str">
        <f t="shared" si="12"/>
        <v>SEM_EXPEDIENTE</v>
      </c>
    </row>
    <row r="135" spans="1:10" ht="20.25">
      <c r="A135" s="2">
        <f t="shared" si="9"/>
        <v>4</v>
      </c>
      <c r="B135" s="17">
        <v>43222</v>
      </c>
      <c r="C135" s="25">
        <f aca="true" t="shared" si="13" ref="C135:C163">IF(A135=1,"DOMINGO",IF(A135=7,"SÁBADO",""))</f>
      </c>
      <c r="D135" s="19" t="s">
        <v>25</v>
      </c>
      <c r="E135" s="20">
        <v>0.375</v>
      </c>
      <c r="F135" s="20">
        <v>0.5</v>
      </c>
      <c r="G135" s="20">
        <v>0.5416666666666666</v>
      </c>
      <c r="H135" s="20">
        <v>0.6666666666666666</v>
      </c>
      <c r="I135" s="20">
        <f t="shared" si="11"/>
        <v>0.25</v>
      </c>
      <c r="J135" s="21">
        <f t="shared" si="12"/>
      </c>
    </row>
    <row r="136" spans="1:10" ht="20.25">
      <c r="A136" s="2">
        <f t="shared" si="9"/>
        <v>5</v>
      </c>
      <c r="B136" s="17">
        <v>43223</v>
      </c>
      <c r="C136" s="25">
        <f t="shared" si="13"/>
      </c>
      <c r="D136" s="19" t="s">
        <v>25</v>
      </c>
      <c r="E136" s="20">
        <v>0.375</v>
      </c>
      <c r="F136" s="20">
        <v>0.5</v>
      </c>
      <c r="G136" s="20">
        <v>0.5416666666666666</v>
      </c>
      <c r="H136" s="20">
        <v>0.6666666666666666</v>
      </c>
      <c r="I136" s="20">
        <f t="shared" si="11"/>
        <v>0.25</v>
      </c>
      <c r="J136" s="21">
        <f t="shared" si="12"/>
      </c>
    </row>
    <row r="137" spans="1:10" ht="20.25">
      <c r="A137" s="2">
        <f t="shared" si="9"/>
        <v>6</v>
      </c>
      <c r="B137" s="17">
        <v>43224</v>
      </c>
      <c r="C137" s="25">
        <f t="shared" si="13"/>
      </c>
      <c r="D137" s="19" t="s">
        <v>25</v>
      </c>
      <c r="E137" s="20">
        <v>0.375</v>
      </c>
      <c r="F137" s="20">
        <v>0.5</v>
      </c>
      <c r="G137" s="20">
        <v>0.5416666666666666</v>
      </c>
      <c r="H137" s="20">
        <v>0.6666666666666666</v>
      </c>
      <c r="I137" s="20">
        <f t="shared" si="11"/>
        <v>0.25</v>
      </c>
      <c r="J137" s="21">
        <f t="shared" si="12"/>
      </c>
    </row>
    <row r="138" spans="1:10" ht="20.25">
      <c r="A138" s="2">
        <f t="shared" si="9"/>
        <v>7</v>
      </c>
      <c r="B138" s="17">
        <v>43225</v>
      </c>
      <c r="C138" s="25" t="str">
        <f t="shared" si="13"/>
        <v>SÁBADO</v>
      </c>
      <c r="D138" s="19" t="s">
        <v>25</v>
      </c>
      <c r="E138" s="20">
        <v>0.375</v>
      </c>
      <c r="F138" s="20">
        <v>0.5</v>
      </c>
      <c r="G138" s="20">
        <v>0.5416666666666666</v>
      </c>
      <c r="H138" s="20">
        <v>0.6666666666666666</v>
      </c>
      <c r="I138" s="20">
        <f t="shared" si="11"/>
        <v>0.25</v>
      </c>
      <c r="J138" s="21">
        <f t="shared" si="12"/>
      </c>
    </row>
    <row r="139" spans="1:10" ht="20.25">
      <c r="A139" s="2">
        <f t="shared" si="9"/>
        <v>1</v>
      </c>
      <c r="B139" s="17">
        <v>43226</v>
      </c>
      <c r="C139" s="25" t="str">
        <f t="shared" si="13"/>
        <v>DOMINGO</v>
      </c>
      <c r="D139" s="19" t="s">
        <v>25</v>
      </c>
      <c r="E139" s="20">
        <v>0.375</v>
      </c>
      <c r="F139" s="20">
        <v>0.5</v>
      </c>
      <c r="G139" s="20">
        <v>0.5416666666666666</v>
      </c>
      <c r="H139" s="20">
        <v>0.6666666666666666</v>
      </c>
      <c r="I139" s="20">
        <f t="shared" si="11"/>
        <v>0.25</v>
      </c>
      <c r="J139" s="21">
        <f t="shared" si="12"/>
      </c>
    </row>
    <row r="140" spans="1:10" ht="20.25">
      <c r="A140" s="2">
        <f t="shared" si="9"/>
        <v>2</v>
      </c>
      <c r="B140" s="17">
        <v>43227</v>
      </c>
      <c r="C140" s="25">
        <f t="shared" si="13"/>
      </c>
      <c r="D140" s="19" t="s">
        <v>25</v>
      </c>
      <c r="E140" s="20">
        <v>0.375</v>
      </c>
      <c r="F140" s="20">
        <v>0.5</v>
      </c>
      <c r="G140" s="20">
        <v>0.5416666666666666</v>
      </c>
      <c r="H140" s="20">
        <v>0.6666666666666666</v>
      </c>
      <c r="I140" s="20">
        <f t="shared" si="11"/>
        <v>0.25</v>
      </c>
      <c r="J140" s="21">
        <f t="shared" si="12"/>
      </c>
    </row>
    <row r="141" spans="1:10" ht="20.25">
      <c r="A141" s="2">
        <f t="shared" si="9"/>
        <v>3</v>
      </c>
      <c r="B141" s="17">
        <v>43228</v>
      </c>
      <c r="C141" s="25">
        <f t="shared" si="13"/>
      </c>
      <c r="D141" s="19" t="s">
        <v>25</v>
      </c>
      <c r="E141" s="20">
        <v>0.375</v>
      </c>
      <c r="F141" s="20">
        <v>0.5</v>
      </c>
      <c r="G141" s="20">
        <v>0.5416666666666666</v>
      </c>
      <c r="H141" s="20">
        <v>0.6666666666666666</v>
      </c>
      <c r="I141" s="20">
        <f t="shared" si="11"/>
        <v>0.25</v>
      </c>
      <c r="J141" s="21">
        <f t="shared" si="12"/>
      </c>
    </row>
    <row r="142" spans="1:10" ht="20.25">
      <c r="A142" s="2">
        <f t="shared" si="9"/>
        <v>4</v>
      </c>
      <c r="B142" s="17">
        <v>43229</v>
      </c>
      <c r="C142" s="25">
        <f t="shared" si="13"/>
      </c>
      <c r="D142" s="19" t="s">
        <v>25</v>
      </c>
      <c r="E142" s="20">
        <v>0.375</v>
      </c>
      <c r="F142" s="20">
        <v>0.5</v>
      </c>
      <c r="G142" s="20">
        <v>0.5416666666666666</v>
      </c>
      <c r="H142" s="20">
        <v>0.6666666666666666</v>
      </c>
      <c r="I142" s="20">
        <f t="shared" si="11"/>
        <v>0.25</v>
      </c>
      <c r="J142" s="21">
        <f t="shared" si="12"/>
      </c>
    </row>
    <row r="143" spans="1:10" ht="20.25">
      <c r="A143" s="2">
        <f aca="true" t="shared" si="14" ref="A143:A206">WEEKDAY(B143)</f>
        <v>5</v>
      </c>
      <c r="B143" s="17">
        <v>43230</v>
      </c>
      <c r="C143" s="25">
        <f t="shared" si="13"/>
      </c>
      <c r="D143" s="19" t="s">
        <v>25</v>
      </c>
      <c r="E143" s="20">
        <v>0.375</v>
      </c>
      <c r="F143" s="20">
        <v>0.5</v>
      </c>
      <c r="G143" s="20">
        <v>0.5416666666666666</v>
      </c>
      <c r="H143" s="20">
        <v>0.6666666666666666</v>
      </c>
      <c r="I143" s="20">
        <f t="shared" si="11"/>
        <v>0.25</v>
      </c>
      <c r="J143" s="21">
        <f t="shared" si="12"/>
      </c>
    </row>
    <row r="144" spans="1:10" ht="20.25">
      <c r="A144" s="2">
        <f t="shared" si="14"/>
        <v>6</v>
      </c>
      <c r="B144" s="17">
        <v>43231</v>
      </c>
      <c r="C144" s="25">
        <f t="shared" si="13"/>
      </c>
      <c r="D144" s="19" t="s">
        <v>25</v>
      </c>
      <c r="E144" s="20">
        <v>0.375</v>
      </c>
      <c r="F144" s="20">
        <v>0.5</v>
      </c>
      <c r="G144" s="20">
        <v>0.5416666666666666</v>
      </c>
      <c r="H144" s="20">
        <v>0.6666666666666666</v>
      </c>
      <c r="I144" s="20">
        <f t="shared" si="11"/>
        <v>0.25</v>
      </c>
      <c r="J144" s="21">
        <f t="shared" si="12"/>
      </c>
    </row>
    <row r="145" spans="1:10" ht="20.25">
      <c r="A145" s="2">
        <f t="shared" si="14"/>
        <v>7</v>
      </c>
      <c r="B145" s="17">
        <v>43232</v>
      </c>
      <c r="C145" s="25" t="str">
        <f t="shared" si="13"/>
        <v>SÁBADO</v>
      </c>
      <c r="D145" s="19" t="s">
        <v>25</v>
      </c>
      <c r="E145" s="20">
        <v>0.375</v>
      </c>
      <c r="F145" s="20">
        <v>0.5</v>
      </c>
      <c r="G145" s="20">
        <v>0.5416666666666666</v>
      </c>
      <c r="H145" s="20">
        <v>0.6666666666666666</v>
      </c>
      <c r="I145" s="20">
        <f t="shared" si="11"/>
        <v>0.25</v>
      </c>
      <c r="J145" s="21">
        <f t="shared" si="12"/>
      </c>
    </row>
    <row r="146" spans="1:10" ht="20.25">
      <c r="A146" s="2">
        <f t="shared" si="14"/>
        <v>1</v>
      </c>
      <c r="B146" s="17">
        <v>43233</v>
      </c>
      <c r="C146" s="25" t="str">
        <f t="shared" si="13"/>
        <v>DOMINGO</v>
      </c>
      <c r="D146" s="19" t="s">
        <v>25</v>
      </c>
      <c r="E146" s="20">
        <v>0.375</v>
      </c>
      <c r="F146" s="20">
        <v>0.5</v>
      </c>
      <c r="G146" s="20">
        <v>0.5416666666666666</v>
      </c>
      <c r="H146" s="20">
        <v>0.6666666666666666</v>
      </c>
      <c r="I146" s="20">
        <f t="shared" si="11"/>
        <v>0.25</v>
      </c>
      <c r="J146" s="21">
        <f t="shared" si="12"/>
      </c>
    </row>
    <row r="147" spans="1:10" ht="20.25">
      <c r="A147" s="2">
        <f t="shared" si="14"/>
        <v>2</v>
      </c>
      <c r="B147" s="17">
        <v>43234</v>
      </c>
      <c r="C147" s="25">
        <f t="shared" si="13"/>
      </c>
      <c r="D147" s="19" t="s">
        <v>25</v>
      </c>
      <c r="E147" s="20">
        <v>0.375</v>
      </c>
      <c r="F147" s="20">
        <v>0.5</v>
      </c>
      <c r="G147" s="20">
        <v>0.5416666666666666</v>
      </c>
      <c r="H147" s="20">
        <v>0.6666666666666666</v>
      </c>
      <c r="I147" s="20">
        <f t="shared" si="11"/>
        <v>0.25</v>
      </c>
      <c r="J147" s="21">
        <f t="shared" si="12"/>
      </c>
    </row>
    <row r="148" spans="1:10" ht="20.25">
      <c r="A148" s="2">
        <f t="shared" si="14"/>
        <v>3</v>
      </c>
      <c r="B148" s="17">
        <v>43235</v>
      </c>
      <c r="C148" s="25">
        <f t="shared" si="13"/>
      </c>
      <c r="D148" s="19" t="s">
        <v>25</v>
      </c>
      <c r="E148" s="20">
        <v>0.375</v>
      </c>
      <c r="F148" s="20">
        <v>0.5</v>
      </c>
      <c r="G148" s="20">
        <v>0.5416666666666666</v>
      </c>
      <c r="H148" s="20">
        <v>0.6666666666666666</v>
      </c>
      <c r="I148" s="20">
        <f t="shared" si="11"/>
        <v>0.25</v>
      </c>
      <c r="J148" s="21">
        <f t="shared" si="12"/>
      </c>
    </row>
    <row r="149" spans="1:10" ht="20.25">
      <c r="A149" s="2">
        <f t="shared" si="14"/>
        <v>4</v>
      </c>
      <c r="B149" s="17">
        <v>43236</v>
      </c>
      <c r="C149" s="25">
        <f t="shared" si="13"/>
      </c>
      <c r="D149" s="19" t="s">
        <v>25</v>
      </c>
      <c r="E149" s="20">
        <v>0.375</v>
      </c>
      <c r="F149" s="20">
        <v>0.5</v>
      </c>
      <c r="G149" s="20">
        <v>0.5416666666666666</v>
      </c>
      <c r="H149" s="20">
        <v>0.6666666666666666</v>
      </c>
      <c r="I149" s="20">
        <f t="shared" si="11"/>
        <v>0.25</v>
      </c>
      <c r="J149" s="21">
        <f t="shared" si="12"/>
      </c>
    </row>
    <row r="150" spans="1:10" ht="20.25">
      <c r="A150" s="2">
        <f t="shared" si="14"/>
        <v>5</v>
      </c>
      <c r="B150" s="17">
        <v>43237</v>
      </c>
      <c r="C150" s="25">
        <f t="shared" si="13"/>
      </c>
      <c r="D150" s="19" t="s">
        <v>25</v>
      </c>
      <c r="E150" s="20">
        <v>0.375</v>
      </c>
      <c r="F150" s="20">
        <v>0.5</v>
      </c>
      <c r="G150" s="20">
        <v>0.5416666666666666</v>
      </c>
      <c r="H150" s="20">
        <v>0.6666666666666666</v>
      </c>
      <c r="I150" s="20">
        <f t="shared" si="11"/>
        <v>0.25</v>
      </c>
      <c r="J150" s="21">
        <f t="shared" si="12"/>
      </c>
    </row>
    <row r="151" spans="1:10" ht="20.25">
      <c r="A151" s="2">
        <f t="shared" si="14"/>
        <v>6</v>
      </c>
      <c r="B151" s="17">
        <v>43238</v>
      </c>
      <c r="C151" s="25">
        <f t="shared" si="13"/>
      </c>
      <c r="D151" s="19" t="s">
        <v>25</v>
      </c>
      <c r="E151" s="20">
        <v>0.375</v>
      </c>
      <c r="F151" s="20">
        <v>0.5</v>
      </c>
      <c r="G151" s="20">
        <v>0.5416666666666666</v>
      </c>
      <c r="H151" s="20">
        <v>0.6666666666666666</v>
      </c>
      <c r="I151" s="20">
        <f t="shared" si="11"/>
        <v>0.25</v>
      </c>
      <c r="J151" s="21">
        <f t="shared" si="12"/>
      </c>
    </row>
    <row r="152" spans="1:10" ht="20.25">
      <c r="A152" s="2">
        <f t="shared" si="14"/>
        <v>7</v>
      </c>
      <c r="B152" s="17">
        <v>43239</v>
      </c>
      <c r="C152" s="25" t="str">
        <f t="shared" si="13"/>
        <v>SÁBADO</v>
      </c>
      <c r="D152" s="19" t="s">
        <v>25</v>
      </c>
      <c r="E152" s="20">
        <v>0.375</v>
      </c>
      <c r="F152" s="20">
        <v>0.5</v>
      </c>
      <c r="G152" s="20">
        <v>0.5416666666666666</v>
      </c>
      <c r="H152" s="20">
        <v>0.6666666666666666</v>
      </c>
      <c r="I152" s="20">
        <f t="shared" si="11"/>
        <v>0.25</v>
      </c>
      <c r="J152" s="21">
        <f t="shared" si="12"/>
      </c>
    </row>
    <row r="153" spans="1:10" ht="20.25">
      <c r="A153" s="2">
        <f t="shared" si="14"/>
        <v>1</v>
      </c>
      <c r="B153" s="17">
        <v>43240</v>
      </c>
      <c r="C153" s="25" t="str">
        <f t="shared" si="13"/>
        <v>DOMINGO</v>
      </c>
      <c r="D153" s="19" t="s">
        <v>25</v>
      </c>
      <c r="E153" s="20">
        <v>0.375</v>
      </c>
      <c r="F153" s="20">
        <v>0.5</v>
      </c>
      <c r="G153" s="20">
        <v>0.5416666666666666</v>
      </c>
      <c r="H153" s="20">
        <v>0.6666666666666666</v>
      </c>
      <c r="I153" s="20">
        <f t="shared" si="11"/>
        <v>0.25</v>
      </c>
      <c r="J153" s="21">
        <f t="shared" si="12"/>
      </c>
    </row>
    <row r="154" spans="1:10" ht="20.25">
      <c r="A154" s="2">
        <f t="shared" si="14"/>
        <v>2</v>
      </c>
      <c r="B154" s="17">
        <v>43241</v>
      </c>
      <c r="C154" s="25">
        <f t="shared" si="13"/>
      </c>
      <c r="D154" s="19" t="s">
        <v>25</v>
      </c>
      <c r="E154" s="20">
        <v>0.375</v>
      </c>
      <c r="F154" s="20">
        <v>0.5</v>
      </c>
      <c r="G154" s="20">
        <v>0.5416666666666666</v>
      </c>
      <c r="H154" s="20">
        <v>0.6666666666666666</v>
      </c>
      <c r="I154" s="20">
        <f t="shared" si="11"/>
        <v>0.25</v>
      </c>
      <c r="J154" s="21">
        <f t="shared" si="12"/>
      </c>
    </row>
    <row r="155" spans="1:10" ht="20.25">
      <c r="A155" s="2">
        <f t="shared" si="14"/>
        <v>3</v>
      </c>
      <c r="B155" s="17">
        <v>43242</v>
      </c>
      <c r="C155" s="25">
        <f t="shared" si="13"/>
      </c>
      <c r="D155" s="19" t="s">
        <v>25</v>
      </c>
      <c r="E155" s="20">
        <v>0.375</v>
      </c>
      <c r="F155" s="20">
        <v>0.5</v>
      </c>
      <c r="G155" s="20">
        <v>0.5416666666666666</v>
      </c>
      <c r="H155" s="20">
        <v>0.6666666666666666</v>
      </c>
      <c r="I155" s="20">
        <f t="shared" si="11"/>
        <v>0.25</v>
      </c>
      <c r="J155" s="21">
        <f t="shared" si="12"/>
      </c>
    </row>
    <row r="156" spans="1:10" ht="20.25">
      <c r="A156" s="2">
        <f t="shared" si="14"/>
        <v>4</v>
      </c>
      <c r="B156" s="17">
        <v>43243</v>
      </c>
      <c r="C156" s="25">
        <f t="shared" si="13"/>
      </c>
      <c r="D156" s="19" t="s">
        <v>25</v>
      </c>
      <c r="E156" s="20">
        <v>0.375</v>
      </c>
      <c r="F156" s="20">
        <v>0.5</v>
      </c>
      <c r="G156" s="20">
        <v>0.5416666666666666</v>
      </c>
      <c r="H156" s="20">
        <v>0.6666666666666666</v>
      </c>
      <c r="I156" s="20">
        <f t="shared" si="11"/>
        <v>0.25</v>
      </c>
      <c r="J156" s="21">
        <f t="shared" si="12"/>
      </c>
    </row>
    <row r="157" spans="1:10" ht="20.25">
      <c r="A157" s="2">
        <f t="shared" si="14"/>
        <v>5</v>
      </c>
      <c r="B157" s="17">
        <v>43244</v>
      </c>
      <c r="C157" s="25">
        <f t="shared" si="13"/>
      </c>
      <c r="D157" s="19" t="s">
        <v>25</v>
      </c>
      <c r="E157" s="20">
        <v>0.375</v>
      </c>
      <c r="F157" s="20">
        <v>0.5</v>
      </c>
      <c r="G157" s="20">
        <v>0.5416666666666666</v>
      </c>
      <c r="H157" s="20">
        <v>0.6666666666666666</v>
      </c>
      <c r="I157" s="20">
        <f t="shared" si="11"/>
        <v>0.25</v>
      </c>
      <c r="J157" s="21">
        <f t="shared" si="12"/>
      </c>
    </row>
    <row r="158" spans="1:10" ht="20.25">
      <c r="A158" s="2">
        <f t="shared" si="14"/>
        <v>6</v>
      </c>
      <c r="B158" s="17">
        <v>43245</v>
      </c>
      <c r="C158" s="25">
        <f t="shared" si="13"/>
      </c>
      <c r="D158" s="19" t="s">
        <v>25</v>
      </c>
      <c r="E158" s="20">
        <v>0.375</v>
      </c>
      <c r="F158" s="20">
        <v>0.5</v>
      </c>
      <c r="G158" s="20">
        <v>0.5416666666666666</v>
      </c>
      <c r="H158" s="20">
        <v>0.6666666666666666</v>
      </c>
      <c r="I158" s="20">
        <f t="shared" si="11"/>
        <v>0.25</v>
      </c>
      <c r="J158" s="21">
        <f t="shared" si="12"/>
      </c>
    </row>
    <row r="159" spans="1:10" ht="20.25">
      <c r="A159" s="2">
        <f t="shared" si="14"/>
        <v>7</v>
      </c>
      <c r="B159" s="17">
        <v>43246</v>
      </c>
      <c r="C159" s="25" t="str">
        <f t="shared" si="13"/>
        <v>SÁBADO</v>
      </c>
      <c r="D159" s="19" t="s">
        <v>25</v>
      </c>
      <c r="E159" s="20">
        <v>0.375</v>
      </c>
      <c r="F159" s="20">
        <v>0.5</v>
      </c>
      <c r="G159" s="20">
        <v>0.5416666666666666</v>
      </c>
      <c r="H159" s="20">
        <v>0.6666666666666666</v>
      </c>
      <c r="I159" s="20">
        <f t="shared" si="11"/>
        <v>0.25</v>
      </c>
      <c r="J159" s="21">
        <f t="shared" si="12"/>
      </c>
    </row>
    <row r="160" spans="1:10" ht="20.25">
      <c r="A160" s="2">
        <f t="shared" si="14"/>
        <v>1</v>
      </c>
      <c r="B160" s="17">
        <v>43247</v>
      </c>
      <c r="C160" s="25" t="str">
        <f t="shared" si="13"/>
        <v>DOMINGO</v>
      </c>
      <c r="D160" s="19" t="s">
        <v>25</v>
      </c>
      <c r="E160" s="20">
        <v>0.375</v>
      </c>
      <c r="F160" s="20">
        <v>0.5</v>
      </c>
      <c r="G160" s="20">
        <v>0.5416666666666666</v>
      </c>
      <c r="H160" s="20">
        <v>0.6666666666666666</v>
      </c>
      <c r="I160" s="20">
        <f t="shared" si="11"/>
        <v>0.25</v>
      </c>
      <c r="J160" s="21">
        <f t="shared" si="12"/>
      </c>
    </row>
    <row r="161" spans="1:10" ht="20.25">
      <c r="A161" s="2">
        <f t="shared" si="14"/>
        <v>2</v>
      </c>
      <c r="B161" s="17">
        <v>43248</v>
      </c>
      <c r="C161" s="25">
        <f t="shared" si="13"/>
      </c>
      <c r="D161" s="19" t="s">
        <v>25</v>
      </c>
      <c r="E161" s="20">
        <v>0.375</v>
      </c>
      <c r="F161" s="20">
        <v>0.5</v>
      </c>
      <c r="G161" s="20">
        <v>0.5416666666666666</v>
      </c>
      <c r="H161" s="20">
        <v>0.6666666666666666</v>
      </c>
      <c r="I161" s="20">
        <f t="shared" si="11"/>
        <v>0.25</v>
      </c>
      <c r="J161" s="21">
        <f t="shared" si="12"/>
      </c>
    </row>
    <row r="162" spans="1:10" ht="20.25">
      <c r="A162" s="2">
        <f t="shared" si="14"/>
        <v>3</v>
      </c>
      <c r="B162" s="17">
        <v>43249</v>
      </c>
      <c r="C162" s="25">
        <f t="shared" si="13"/>
      </c>
      <c r="D162" s="19" t="s">
        <v>25</v>
      </c>
      <c r="E162" s="20">
        <v>0.375</v>
      </c>
      <c r="F162" s="20">
        <v>0.5</v>
      </c>
      <c r="G162" s="20">
        <v>0.5416666666666666</v>
      </c>
      <c r="H162" s="20">
        <v>0.6666666666666666</v>
      </c>
      <c r="I162" s="20">
        <f t="shared" si="11"/>
        <v>0.25</v>
      </c>
      <c r="J162" s="21">
        <f t="shared" si="12"/>
      </c>
    </row>
    <row r="163" spans="1:10" ht="20.25">
      <c r="A163" s="2">
        <f t="shared" si="14"/>
        <v>4</v>
      </c>
      <c r="B163" s="17">
        <v>43250</v>
      </c>
      <c r="C163" s="25">
        <f t="shared" si="13"/>
      </c>
      <c r="D163" s="19" t="s">
        <v>25</v>
      </c>
      <c r="E163" s="20">
        <v>0.375</v>
      </c>
      <c r="F163" s="20">
        <v>0.5</v>
      </c>
      <c r="G163" s="20">
        <v>0.5416666666666666</v>
      </c>
      <c r="H163" s="20">
        <v>0.6666666666666666</v>
      </c>
      <c r="I163" s="20">
        <f t="shared" si="11"/>
        <v>0.25</v>
      </c>
      <c r="J163" s="21">
        <f t="shared" si="12"/>
      </c>
    </row>
    <row r="164" spans="1:10" ht="20.25">
      <c r="A164" s="2">
        <f t="shared" si="14"/>
        <v>5</v>
      </c>
      <c r="B164" s="17">
        <v>43251</v>
      </c>
      <c r="C164" s="18" t="s">
        <v>16</v>
      </c>
      <c r="D164" s="19" t="s">
        <v>35</v>
      </c>
      <c r="E164" s="20">
        <v>0.375</v>
      </c>
      <c r="F164" s="20">
        <v>0.5</v>
      </c>
      <c r="G164" s="20">
        <v>0.5416666666666666</v>
      </c>
      <c r="H164" s="20">
        <v>0.6666666666666666</v>
      </c>
      <c r="I164" s="20">
        <f t="shared" si="11"/>
        <v>0</v>
      </c>
      <c r="J164" s="21" t="str">
        <f t="shared" si="12"/>
        <v>SEM_EXPEDIENTE</v>
      </c>
    </row>
    <row r="165" spans="1:10" ht="20.25">
      <c r="A165" s="2">
        <f t="shared" si="14"/>
        <v>6</v>
      </c>
      <c r="B165" s="17">
        <v>43252</v>
      </c>
      <c r="C165" s="25">
        <f aca="true" t="shared" si="15" ref="C165:C196">IF(A165=1,"DOMINGO",IF(A165=7,"SÁBADO",""))</f>
      </c>
      <c r="D165" s="19" t="s">
        <v>25</v>
      </c>
      <c r="E165" s="20">
        <v>0.375</v>
      </c>
      <c r="F165" s="20">
        <v>0.5</v>
      </c>
      <c r="G165" s="20">
        <v>0.5416666666666666</v>
      </c>
      <c r="H165" s="20">
        <v>0.6666666666666666</v>
      </c>
      <c r="I165" s="20">
        <f t="shared" si="11"/>
        <v>0.25</v>
      </c>
      <c r="J165" s="21">
        <f t="shared" si="12"/>
      </c>
    </row>
    <row r="166" spans="1:10" ht="20.25">
      <c r="A166" s="2">
        <f t="shared" si="14"/>
        <v>7</v>
      </c>
      <c r="B166" s="17">
        <v>43253</v>
      </c>
      <c r="C166" s="25" t="str">
        <f t="shared" si="15"/>
        <v>SÁBADO</v>
      </c>
      <c r="D166" s="19" t="s">
        <v>25</v>
      </c>
      <c r="E166" s="20">
        <v>0.375</v>
      </c>
      <c r="F166" s="20">
        <v>0.5</v>
      </c>
      <c r="G166" s="20">
        <v>0.5416666666666666</v>
      </c>
      <c r="H166" s="20">
        <v>0.6666666666666666</v>
      </c>
      <c r="I166" s="20">
        <f t="shared" si="11"/>
        <v>0.25</v>
      </c>
      <c r="J166" s="21">
        <f t="shared" si="12"/>
      </c>
    </row>
    <row r="167" spans="1:10" ht="20.25">
      <c r="A167" s="2">
        <f t="shared" si="14"/>
        <v>1</v>
      </c>
      <c r="B167" s="17">
        <v>43254</v>
      </c>
      <c r="C167" s="25" t="str">
        <f t="shared" si="15"/>
        <v>DOMINGO</v>
      </c>
      <c r="D167" s="19" t="s">
        <v>25</v>
      </c>
      <c r="E167" s="20">
        <v>0.375</v>
      </c>
      <c r="F167" s="20">
        <v>0.5</v>
      </c>
      <c r="G167" s="20">
        <v>0.5416666666666666</v>
      </c>
      <c r="H167" s="20">
        <v>0.6666666666666666</v>
      </c>
      <c r="I167" s="20">
        <f t="shared" si="11"/>
        <v>0.25</v>
      </c>
      <c r="J167" s="21">
        <f t="shared" si="12"/>
      </c>
    </row>
    <row r="168" spans="1:10" ht="20.25">
      <c r="A168" s="2">
        <f t="shared" si="14"/>
        <v>2</v>
      </c>
      <c r="B168" s="17">
        <v>43255</v>
      </c>
      <c r="C168" s="25">
        <f t="shared" si="15"/>
      </c>
      <c r="D168" s="19" t="s">
        <v>25</v>
      </c>
      <c r="E168" s="20">
        <v>0.375</v>
      </c>
      <c r="F168" s="20">
        <v>0.5</v>
      </c>
      <c r="G168" s="20">
        <v>0.5416666666666666</v>
      </c>
      <c r="H168" s="20">
        <v>0.6666666666666666</v>
      </c>
      <c r="I168" s="20">
        <f t="shared" si="11"/>
        <v>0.25</v>
      </c>
      <c r="J168" s="21">
        <f t="shared" si="12"/>
      </c>
    </row>
    <row r="169" spans="1:10" ht="20.25">
      <c r="A169" s="2">
        <f t="shared" si="14"/>
        <v>3</v>
      </c>
      <c r="B169" s="17">
        <v>43256</v>
      </c>
      <c r="C169" s="25">
        <f t="shared" si="15"/>
      </c>
      <c r="D169" s="19" t="s">
        <v>25</v>
      </c>
      <c r="E169" s="20">
        <v>0.375</v>
      </c>
      <c r="F169" s="20">
        <v>0.5</v>
      </c>
      <c r="G169" s="20">
        <v>0.5416666666666666</v>
      </c>
      <c r="H169" s="20">
        <v>0.6666666666666666</v>
      </c>
      <c r="I169" s="20">
        <f t="shared" si="11"/>
        <v>0.25</v>
      </c>
      <c r="J169" s="21">
        <f t="shared" si="12"/>
      </c>
    </row>
    <row r="170" spans="1:10" ht="20.25">
      <c r="A170" s="2">
        <f t="shared" si="14"/>
        <v>4</v>
      </c>
      <c r="B170" s="17">
        <v>43257</v>
      </c>
      <c r="C170" s="25">
        <f t="shared" si="15"/>
      </c>
      <c r="D170" s="19" t="s">
        <v>25</v>
      </c>
      <c r="E170" s="20">
        <v>0.375</v>
      </c>
      <c r="F170" s="20">
        <v>0.5</v>
      </c>
      <c r="G170" s="20">
        <v>0.5416666666666666</v>
      </c>
      <c r="H170" s="20">
        <v>0.6666666666666666</v>
      </c>
      <c r="I170" s="20">
        <f t="shared" si="11"/>
        <v>0.25</v>
      </c>
      <c r="J170" s="21">
        <f t="shared" si="12"/>
      </c>
    </row>
    <row r="171" spans="1:10" ht="20.25">
      <c r="A171" s="2">
        <f t="shared" si="14"/>
        <v>5</v>
      </c>
      <c r="B171" s="17">
        <v>43258</v>
      </c>
      <c r="C171" s="25">
        <f t="shared" si="15"/>
      </c>
      <c r="D171" s="19" t="s">
        <v>25</v>
      </c>
      <c r="E171" s="20">
        <v>0.375</v>
      </c>
      <c r="F171" s="20">
        <v>0.5</v>
      </c>
      <c r="G171" s="20">
        <v>0.5416666666666666</v>
      </c>
      <c r="H171" s="20">
        <v>0.6666666666666666</v>
      </c>
      <c r="I171" s="20">
        <f t="shared" si="11"/>
        <v>0.25</v>
      </c>
      <c r="J171" s="21">
        <f t="shared" si="12"/>
      </c>
    </row>
    <row r="172" spans="1:10" ht="20.25">
      <c r="A172" s="2">
        <f t="shared" si="14"/>
        <v>6</v>
      </c>
      <c r="B172" s="17">
        <v>43259</v>
      </c>
      <c r="C172" s="25">
        <f t="shared" si="15"/>
      </c>
      <c r="D172" s="19" t="s">
        <v>25</v>
      </c>
      <c r="E172" s="20">
        <v>0.375</v>
      </c>
      <c r="F172" s="20">
        <v>0.5</v>
      </c>
      <c r="G172" s="20">
        <v>0.5416666666666666</v>
      </c>
      <c r="H172" s="20">
        <v>0.6666666666666666</v>
      </c>
      <c r="I172" s="20">
        <f t="shared" si="11"/>
        <v>0.25</v>
      </c>
      <c r="J172" s="21">
        <f t="shared" si="12"/>
      </c>
    </row>
    <row r="173" spans="1:10" ht="20.25">
      <c r="A173" s="2">
        <f t="shared" si="14"/>
        <v>7</v>
      </c>
      <c r="B173" s="17">
        <v>43260</v>
      </c>
      <c r="C173" s="25" t="str">
        <f t="shared" si="15"/>
        <v>SÁBADO</v>
      </c>
      <c r="D173" s="19" t="s">
        <v>25</v>
      </c>
      <c r="E173" s="20">
        <v>0.375</v>
      </c>
      <c r="F173" s="20">
        <v>0.5</v>
      </c>
      <c r="G173" s="20">
        <v>0.5416666666666666</v>
      </c>
      <c r="H173" s="20">
        <v>0.6666666666666666</v>
      </c>
      <c r="I173" s="20">
        <f t="shared" si="11"/>
        <v>0.25</v>
      </c>
      <c r="J173" s="21">
        <f t="shared" si="12"/>
      </c>
    </row>
    <row r="174" spans="1:10" ht="20.25">
      <c r="A174" s="2">
        <f t="shared" si="14"/>
        <v>1</v>
      </c>
      <c r="B174" s="17">
        <v>43261</v>
      </c>
      <c r="C174" s="25" t="str">
        <f t="shared" si="15"/>
        <v>DOMINGO</v>
      </c>
      <c r="D174" s="19" t="s">
        <v>25</v>
      </c>
      <c r="E174" s="20">
        <v>0.375</v>
      </c>
      <c r="F174" s="20">
        <v>0.5</v>
      </c>
      <c r="G174" s="20">
        <v>0.5416666666666666</v>
      </c>
      <c r="H174" s="20">
        <v>0.6666666666666666</v>
      </c>
      <c r="I174" s="20">
        <f t="shared" si="11"/>
        <v>0.25</v>
      </c>
      <c r="J174" s="21">
        <f t="shared" si="12"/>
      </c>
    </row>
    <row r="175" spans="1:10" ht="20.25">
      <c r="A175" s="2">
        <f t="shared" si="14"/>
        <v>2</v>
      </c>
      <c r="B175" s="17">
        <v>43262</v>
      </c>
      <c r="C175" s="25">
        <f t="shared" si="15"/>
      </c>
      <c r="D175" s="19" t="s">
        <v>25</v>
      </c>
      <c r="E175" s="20">
        <v>0.375</v>
      </c>
      <c r="F175" s="20">
        <v>0.5</v>
      </c>
      <c r="G175" s="20">
        <v>0.5416666666666666</v>
      </c>
      <c r="H175" s="20">
        <v>0.6666666666666666</v>
      </c>
      <c r="I175" s="20">
        <f t="shared" si="11"/>
        <v>0.25</v>
      </c>
      <c r="J175" s="21">
        <f t="shared" si="12"/>
      </c>
    </row>
    <row r="176" spans="1:10" ht="20.25">
      <c r="A176" s="2">
        <f t="shared" si="14"/>
        <v>3</v>
      </c>
      <c r="B176" s="17">
        <v>43263</v>
      </c>
      <c r="C176" s="25">
        <f t="shared" si="15"/>
      </c>
      <c r="D176" s="19" t="s">
        <v>25</v>
      </c>
      <c r="E176" s="20">
        <v>0.375</v>
      </c>
      <c r="F176" s="20">
        <v>0.5</v>
      </c>
      <c r="G176" s="20">
        <v>0.5416666666666666</v>
      </c>
      <c r="H176" s="20">
        <v>0.6666666666666666</v>
      </c>
      <c r="I176" s="20">
        <f t="shared" si="11"/>
        <v>0.25</v>
      </c>
      <c r="J176" s="21">
        <f t="shared" si="12"/>
      </c>
    </row>
    <row r="177" spans="1:10" ht="20.25">
      <c r="A177" s="2">
        <f t="shared" si="14"/>
        <v>4</v>
      </c>
      <c r="B177" s="17">
        <v>43264</v>
      </c>
      <c r="C177" s="25">
        <f t="shared" si="15"/>
      </c>
      <c r="D177" s="19" t="s">
        <v>25</v>
      </c>
      <c r="E177" s="20">
        <v>0.375</v>
      </c>
      <c r="F177" s="20">
        <v>0.5</v>
      </c>
      <c r="G177" s="20">
        <v>0.5416666666666666</v>
      </c>
      <c r="H177" s="20">
        <v>0.6666666666666666</v>
      </c>
      <c r="I177" s="20">
        <f t="shared" si="11"/>
        <v>0.25</v>
      </c>
      <c r="J177" s="21">
        <f t="shared" si="12"/>
      </c>
    </row>
    <row r="178" spans="1:10" ht="20.25">
      <c r="A178" s="2">
        <f t="shared" si="14"/>
        <v>5</v>
      </c>
      <c r="B178" s="17">
        <v>43265</v>
      </c>
      <c r="C178" s="25">
        <f t="shared" si="15"/>
      </c>
      <c r="D178" s="19" t="s">
        <v>25</v>
      </c>
      <c r="E178" s="20">
        <v>0.375</v>
      </c>
      <c r="F178" s="20">
        <v>0.5</v>
      </c>
      <c r="G178" s="20">
        <v>0.5416666666666666</v>
      </c>
      <c r="H178" s="20">
        <v>0.6666666666666666</v>
      </c>
      <c r="I178" s="20">
        <f t="shared" si="11"/>
        <v>0.25</v>
      </c>
      <c r="J178" s="21">
        <f t="shared" si="12"/>
      </c>
    </row>
    <row r="179" spans="1:10" ht="20.25">
      <c r="A179" s="2">
        <f t="shared" si="14"/>
        <v>6</v>
      </c>
      <c r="B179" s="17">
        <v>43266</v>
      </c>
      <c r="C179" s="25">
        <f t="shared" si="15"/>
      </c>
      <c r="D179" s="19" t="s">
        <v>25</v>
      </c>
      <c r="E179" s="20">
        <v>0.375</v>
      </c>
      <c r="F179" s="20">
        <v>0.5</v>
      </c>
      <c r="G179" s="20">
        <v>0.5416666666666666</v>
      </c>
      <c r="H179" s="20">
        <v>0.6666666666666666</v>
      </c>
      <c r="I179" s="20">
        <f t="shared" si="11"/>
        <v>0.25</v>
      </c>
      <c r="J179" s="21">
        <f t="shared" si="12"/>
      </c>
    </row>
    <row r="180" spans="1:10" ht="20.25">
      <c r="A180" s="2">
        <f t="shared" si="14"/>
        <v>7</v>
      </c>
      <c r="B180" s="17">
        <v>43267</v>
      </c>
      <c r="C180" s="25" t="str">
        <f t="shared" si="15"/>
        <v>SÁBADO</v>
      </c>
      <c r="D180" s="19" t="s">
        <v>25</v>
      </c>
      <c r="E180" s="20">
        <v>0.375</v>
      </c>
      <c r="F180" s="20">
        <v>0.5</v>
      </c>
      <c r="G180" s="20">
        <v>0.5416666666666666</v>
      </c>
      <c r="H180" s="20">
        <v>0.6666666666666666</v>
      </c>
      <c r="I180" s="20">
        <f t="shared" si="11"/>
        <v>0.25</v>
      </c>
      <c r="J180" s="21">
        <f t="shared" si="12"/>
      </c>
    </row>
    <row r="181" spans="1:10" ht="20.25">
      <c r="A181" s="2">
        <f t="shared" si="14"/>
        <v>1</v>
      </c>
      <c r="B181" s="17">
        <v>43268</v>
      </c>
      <c r="C181" s="25" t="str">
        <f t="shared" si="15"/>
        <v>DOMINGO</v>
      </c>
      <c r="D181" s="19" t="s">
        <v>25</v>
      </c>
      <c r="E181" s="20">
        <v>0.375</v>
      </c>
      <c r="F181" s="20">
        <v>0.5</v>
      </c>
      <c r="G181" s="20">
        <v>0.5416666666666666</v>
      </c>
      <c r="H181" s="20">
        <v>0.6666666666666666</v>
      </c>
      <c r="I181" s="20">
        <f t="shared" si="11"/>
        <v>0.25</v>
      </c>
      <c r="J181" s="21">
        <f t="shared" si="12"/>
      </c>
    </row>
    <row r="182" spans="1:10" ht="20.25">
      <c r="A182" s="2">
        <f t="shared" si="14"/>
        <v>2</v>
      </c>
      <c r="B182" s="17">
        <v>43269</v>
      </c>
      <c r="C182" s="25">
        <f t="shared" si="15"/>
      </c>
      <c r="D182" s="19" t="s">
        <v>25</v>
      </c>
      <c r="E182" s="20">
        <v>0.375</v>
      </c>
      <c r="F182" s="20">
        <v>0.5</v>
      </c>
      <c r="G182" s="20">
        <v>0.5416666666666666</v>
      </c>
      <c r="H182" s="20">
        <v>0.6666666666666666</v>
      </c>
      <c r="I182" s="20">
        <f t="shared" si="11"/>
        <v>0.25</v>
      </c>
      <c r="J182" s="21">
        <f t="shared" si="12"/>
      </c>
    </row>
    <row r="183" spans="1:10" ht="20.25">
      <c r="A183" s="2">
        <f t="shared" si="14"/>
        <v>3</v>
      </c>
      <c r="B183" s="17">
        <v>43270</v>
      </c>
      <c r="C183" s="25">
        <f t="shared" si="15"/>
      </c>
      <c r="D183" s="19" t="s">
        <v>25</v>
      </c>
      <c r="E183" s="20">
        <v>0.375</v>
      </c>
      <c r="F183" s="20">
        <v>0.5</v>
      </c>
      <c r="G183" s="20">
        <v>0.5416666666666666</v>
      </c>
      <c r="H183" s="20">
        <v>0.6666666666666666</v>
      </c>
      <c r="I183" s="20">
        <f t="shared" si="11"/>
        <v>0.25</v>
      </c>
      <c r="J183" s="21">
        <f t="shared" si="12"/>
      </c>
    </row>
    <row r="184" spans="1:10" ht="20.25">
      <c r="A184" s="2">
        <f t="shared" si="14"/>
        <v>4</v>
      </c>
      <c r="B184" s="17">
        <v>43271</v>
      </c>
      <c r="C184" s="25">
        <f t="shared" si="15"/>
      </c>
      <c r="D184" s="19" t="s">
        <v>25</v>
      </c>
      <c r="E184" s="20">
        <v>0.375</v>
      </c>
      <c r="F184" s="20">
        <v>0.5</v>
      </c>
      <c r="G184" s="20">
        <v>0.5416666666666666</v>
      </c>
      <c r="H184" s="20">
        <v>0.6666666666666666</v>
      </c>
      <c r="I184" s="20">
        <f t="shared" si="11"/>
        <v>0.25</v>
      </c>
      <c r="J184" s="21">
        <f t="shared" si="12"/>
      </c>
    </row>
    <row r="185" spans="1:10" ht="20.25">
      <c r="A185" s="2">
        <f t="shared" si="14"/>
        <v>5</v>
      </c>
      <c r="B185" s="17">
        <v>43272</v>
      </c>
      <c r="C185" s="25">
        <f t="shared" si="15"/>
      </c>
      <c r="D185" s="19" t="s">
        <v>25</v>
      </c>
      <c r="E185" s="20">
        <v>0.375</v>
      </c>
      <c r="F185" s="20">
        <v>0.5</v>
      </c>
      <c r="G185" s="20">
        <v>0.5416666666666666</v>
      </c>
      <c r="H185" s="20">
        <v>0.6666666666666666</v>
      </c>
      <c r="I185" s="20">
        <f t="shared" si="11"/>
        <v>0.25</v>
      </c>
      <c r="J185" s="21">
        <f t="shared" si="12"/>
      </c>
    </row>
    <row r="186" spans="1:10" ht="20.25">
      <c r="A186" s="2">
        <f t="shared" si="14"/>
        <v>6</v>
      </c>
      <c r="B186" s="17">
        <v>43273</v>
      </c>
      <c r="C186" s="25">
        <f t="shared" si="15"/>
      </c>
      <c r="D186" s="19" t="s">
        <v>25</v>
      </c>
      <c r="E186" s="20">
        <v>0.375</v>
      </c>
      <c r="F186" s="20">
        <v>0.5</v>
      </c>
      <c r="G186" s="20">
        <v>0.5416666666666666</v>
      </c>
      <c r="H186" s="20">
        <v>0.6666666666666666</v>
      </c>
      <c r="I186" s="20">
        <f t="shared" si="11"/>
        <v>0.25</v>
      </c>
      <c r="J186" s="21">
        <f t="shared" si="12"/>
      </c>
    </row>
    <row r="187" spans="1:10" ht="20.25">
      <c r="A187" s="2">
        <f t="shared" si="14"/>
        <v>7</v>
      </c>
      <c r="B187" s="17">
        <v>43274</v>
      </c>
      <c r="C187" s="25" t="str">
        <f t="shared" si="15"/>
        <v>SÁBADO</v>
      </c>
      <c r="D187" s="19" t="s">
        <v>25</v>
      </c>
      <c r="E187" s="20">
        <v>0.375</v>
      </c>
      <c r="F187" s="20">
        <v>0.5</v>
      </c>
      <c r="G187" s="20">
        <v>0.5416666666666666</v>
      </c>
      <c r="H187" s="20">
        <v>0.6666666666666666</v>
      </c>
      <c r="I187" s="20">
        <f t="shared" si="11"/>
        <v>0.25</v>
      </c>
      <c r="J187" s="21">
        <f t="shared" si="12"/>
      </c>
    </row>
    <row r="188" spans="1:10" ht="20.25">
      <c r="A188" s="2">
        <f t="shared" si="14"/>
        <v>1</v>
      </c>
      <c r="B188" s="17">
        <v>43275</v>
      </c>
      <c r="C188" s="25" t="str">
        <f t="shared" si="15"/>
        <v>DOMINGO</v>
      </c>
      <c r="D188" s="19" t="s">
        <v>25</v>
      </c>
      <c r="E188" s="20">
        <v>0.375</v>
      </c>
      <c r="F188" s="20">
        <v>0.5</v>
      </c>
      <c r="G188" s="20">
        <v>0.5416666666666666</v>
      </c>
      <c r="H188" s="20">
        <v>0.6666666666666666</v>
      </c>
      <c r="I188" s="20">
        <f t="shared" si="11"/>
        <v>0.25</v>
      </c>
      <c r="J188" s="21">
        <f t="shared" si="12"/>
      </c>
    </row>
    <row r="189" spans="1:10" ht="20.25">
      <c r="A189" s="2">
        <f t="shared" si="14"/>
        <v>2</v>
      </c>
      <c r="B189" s="17">
        <v>43276</v>
      </c>
      <c r="C189" s="25">
        <f t="shared" si="15"/>
      </c>
      <c r="D189" s="19" t="s">
        <v>25</v>
      </c>
      <c r="E189" s="20">
        <v>0.375</v>
      </c>
      <c r="F189" s="20">
        <v>0.5</v>
      </c>
      <c r="G189" s="20">
        <v>0.5416666666666666</v>
      </c>
      <c r="H189" s="20">
        <v>0.6666666666666666</v>
      </c>
      <c r="I189" s="20">
        <f t="shared" si="11"/>
        <v>0.25</v>
      </c>
      <c r="J189" s="21">
        <f t="shared" si="12"/>
      </c>
    </row>
    <row r="190" spans="1:10" ht="20.25">
      <c r="A190" s="2">
        <f t="shared" si="14"/>
        <v>3</v>
      </c>
      <c r="B190" s="17">
        <v>43277</v>
      </c>
      <c r="C190" s="25">
        <f t="shared" si="15"/>
      </c>
      <c r="D190" s="19" t="s">
        <v>25</v>
      </c>
      <c r="E190" s="20">
        <v>0.375</v>
      </c>
      <c r="F190" s="20">
        <v>0.5</v>
      </c>
      <c r="G190" s="20">
        <v>0.5416666666666666</v>
      </c>
      <c r="H190" s="20">
        <v>0.6666666666666666</v>
      </c>
      <c r="I190" s="20">
        <f t="shared" si="11"/>
        <v>0.25</v>
      </c>
      <c r="J190" s="21">
        <f t="shared" si="12"/>
      </c>
    </row>
    <row r="191" spans="1:10" ht="20.25">
      <c r="A191" s="2">
        <f t="shared" si="14"/>
        <v>4</v>
      </c>
      <c r="B191" s="17">
        <v>43278</v>
      </c>
      <c r="C191" s="25">
        <f t="shared" si="15"/>
      </c>
      <c r="D191" s="19" t="s">
        <v>25</v>
      </c>
      <c r="E191" s="20">
        <v>0.375</v>
      </c>
      <c r="F191" s="20">
        <v>0.5</v>
      </c>
      <c r="G191" s="20">
        <v>0.5416666666666666</v>
      </c>
      <c r="H191" s="20">
        <v>0.6666666666666666</v>
      </c>
      <c r="I191" s="20">
        <f t="shared" si="11"/>
        <v>0.25</v>
      </c>
      <c r="J191" s="21">
        <f t="shared" si="12"/>
      </c>
    </row>
    <row r="192" spans="1:10" ht="20.25">
      <c r="A192" s="2">
        <f t="shared" si="14"/>
        <v>5</v>
      </c>
      <c r="B192" s="17">
        <v>43279</v>
      </c>
      <c r="C192" s="25">
        <f t="shared" si="15"/>
      </c>
      <c r="D192" s="19" t="s">
        <v>25</v>
      </c>
      <c r="E192" s="20">
        <v>0.375</v>
      </c>
      <c r="F192" s="20">
        <v>0.5</v>
      </c>
      <c r="G192" s="20">
        <v>0.5416666666666666</v>
      </c>
      <c r="H192" s="20">
        <v>0.6666666666666666</v>
      </c>
      <c r="I192" s="20">
        <f t="shared" si="11"/>
        <v>0.25</v>
      </c>
      <c r="J192" s="21">
        <f t="shared" si="12"/>
      </c>
    </row>
    <row r="193" spans="1:10" ht="20.25">
      <c r="A193" s="2">
        <f t="shared" si="14"/>
        <v>6</v>
      </c>
      <c r="B193" s="17">
        <v>43280</v>
      </c>
      <c r="C193" s="25">
        <f t="shared" si="15"/>
      </c>
      <c r="D193" s="19" t="s">
        <v>25</v>
      </c>
      <c r="E193" s="20">
        <v>0.375</v>
      </c>
      <c r="F193" s="20">
        <v>0.5</v>
      </c>
      <c r="G193" s="20">
        <v>0.5416666666666666</v>
      </c>
      <c r="H193" s="20">
        <v>0.6666666666666666</v>
      </c>
      <c r="I193" s="20">
        <f t="shared" si="11"/>
        <v>0.25</v>
      </c>
      <c r="J193" s="21">
        <f t="shared" si="12"/>
      </c>
    </row>
    <row r="194" spans="1:10" ht="20.25">
      <c r="A194" s="2">
        <f t="shared" si="14"/>
        <v>7</v>
      </c>
      <c r="B194" s="17">
        <v>43281</v>
      </c>
      <c r="C194" s="25" t="str">
        <f t="shared" si="15"/>
        <v>SÁBADO</v>
      </c>
      <c r="D194" s="19" t="s">
        <v>25</v>
      </c>
      <c r="E194" s="20">
        <v>0.375</v>
      </c>
      <c r="F194" s="20">
        <v>0.5</v>
      </c>
      <c r="G194" s="20">
        <v>0.5416666666666666</v>
      </c>
      <c r="H194" s="20">
        <v>0.6666666666666666</v>
      </c>
      <c r="I194" s="20">
        <f t="shared" si="11"/>
        <v>0.25</v>
      </c>
      <c r="J194" s="21">
        <f t="shared" si="12"/>
      </c>
    </row>
    <row r="195" spans="1:10" ht="20.25">
      <c r="A195" s="2">
        <f t="shared" si="14"/>
        <v>1</v>
      </c>
      <c r="B195" s="17">
        <v>43282</v>
      </c>
      <c r="C195" s="25" t="str">
        <f t="shared" si="15"/>
        <v>DOMINGO</v>
      </c>
      <c r="D195" s="19" t="s">
        <v>25</v>
      </c>
      <c r="E195" s="20">
        <v>0.375</v>
      </c>
      <c r="F195" s="20">
        <v>0.5</v>
      </c>
      <c r="G195" s="20">
        <v>0.5416666666666666</v>
      </c>
      <c r="H195" s="20">
        <v>0.6666666666666666</v>
      </c>
      <c r="I195" s="20">
        <f aca="true" t="shared" si="16" ref="I195:I258">IF(D195="X",(F195-E195)+(H195-G195),0)</f>
        <v>0.25</v>
      </c>
      <c r="J195" s="21">
        <f t="shared" si="12"/>
      </c>
    </row>
    <row r="196" spans="1:10" ht="20.25">
      <c r="A196" s="2">
        <f t="shared" si="14"/>
        <v>2</v>
      </c>
      <c r="B196" s="17">
        <v>43283</v>
      </c>
      <c r="C196" s="25">
        <f t="shared" si="15"/>
      </c>
      <c r="D196" s="19" t="s">
        <v>25</v>
      </c>
      <c r="E196" s="20">
        <v>0.375</v>
      </c>
      <c r="F196" s="20">
        <v>0.5</v>
      </c>
      <c r="G196" s="20">
        <v>0.5416666666666666</v>
      </c>
      <c r="H196" s="20">
        <v>0.6666666666666666</v>
      </c>
      <c r="I196" s="20">
        <f t="shared" si="16"/>
        <v>0.25</v>
      </c>
      <c r="J196" s="21">
        <f aca="true" t="shared" si="17" ref="J196:J259">IF(D196="R","RECESSO_REMUNERADO_(FÉRIAS)",IF(D196="F","FALTA_OU_FOLGA",IF(D196="Z","SEM_EXPEDIENTE","")))</f>
      </c>
    </row>
    <row r="197" spans="1:10" ht="20.25">
      <c r="A197" s="2">
        <f t="shared" si="14"/>
        <v>3</v>
      </c>
      <c r="B197" s="17">
        <v>43284</v>
      </c>
      <c r="C197" s="25">
        <f aca="true" t="shared" si="18" ref="C197:C228">IF(A197=1,"DOMINGO",IF(A197=7,"SÁBADO",""))</f>
      </c>
      <c r="D197" s="19" t="s">
        <v>25</v>
      </c>
      <c r="E197" s="20">
        <v>0.375</v>
      </c>
      <c r="F197" s="20">
        <v>0.5</v>
      </c>
      <c r="G197" s="20">
        <v>0.5416666666666666</v>
      </c>
      <c r="H197" s="20">
        <v>0.6666666666666666</v>
      </c>
      <c r="I197" s="20">
        <f t="shared" si="16"/>
        <v>0.25</v>
      </c>
      <c r="J197" s="21">
        <f t="shared" si="17"/>
      </c>
    </row>
    <row r="198" spans="1:10" ht="20.25">
      <c r="A198" s="2">
        <f t="shared" si="14"/>
        <v>4</v>
      </c>
      <c r="B198" s="17">
        <v>43285</v>
      </c>
      <c r="C198" s="25">
        <f t="shared" si="18"/>
      </c>
      <c r="D198" s="19" t="s">
        <v>25</v>
      </c>
      <c r="E198" s="20">
        <v>0.375</v>
      </c>
      <c r="F198" s="20">
        <v>0.5</v>
      </c>
      <c r="G198" s="20">
        <v>0.5416666666666666</v>
      </c>
      <c r="H198" s="20">
        <v>0.6666666666666666</v>
      </c>
      <c r="I198" s="20">
        <f t="shared" si="16"/>
        <v>0.25</v>
      </c>
      <c r="J198" s="21">
        <f t="shared" si="17"/>
      </c>
    </row>
    <row r="199" spans="1:10" ht="20.25">
      <c r="A199" s="2">
        <f t="shared" si="14"/>
        <v>5</v>
      </c>
      <c r="B199" s="17">
        <v>43286</v>
      </c>
      <c r="C199" s="25">
        <f t="shared" si="18"/>
      </c>
      <c r="D199" s="19" t="s">
        <v>25</v>
      </c>
      <c r="E199" s="20">
        <v>0.375</v>
      </c>
      <c r="F199" s="20">
        <v>0.5</v>
      </c>
      <c r="G199" s="20">
        <v>0.5416666666666666</v>
      </c>
      <c r="H199" s="20">
        <v>0.6666666666666666</v>
      </c>
      <c r="I199" s="20">
        <f t="shared" si="16"/>
        <v>0.25</v>
      </c>
      <c r="J199" s="21">
        <f t="shared" si="17"/>
      </c>
    </row>
    <row r="200" spans="1:10" ht="20.25">
      <c r="A200" s="2">
        <f t="shared" si="14"/>
        <v>6</v>
      </c>
      <c r="B200" s="17">
        <v>43287</v>
      </c>
      <c r="C200" s="25">
        <f t="shared" si="18"/>
      </c>
      <c r="D200" s="19" t="s">
        <v>25</v>
      </c>
      <c r="E200" s="20">
        <v>0.375</v>
      </c>
      <c r="F200" s="20">
        <v>0.5</v>
      </c>
      <c r="G200" s="20">
        <v>0.5416666666666666</v>
      </c>
      <c r="H200" s="20">
        <v>0.6666666666666666</v>
      </c>
      <c r="I200" s="20">
        <f t="shared" si="16"/>
        <v>0.25</v>
      </c>
      <c r="J200" s="21">
        <f t="shared" si="17"/>
      </c>
    </row>
    <row r="201" spans="1:10" ht="20.25">
      <c r="A201" s="2">
        <f t="shared" si="14"/>
        <v>7</v>
      </c>
      <c r="B201" s="17">
        <v>43288</v>
      </c>
      <c r="C201" s="25" t="str">
        <f t="shared" si="18"/>
        <v>SÁBADO</v>
      </c>
      <c r="D201" s="19" t="s">
        <v>25</v>
      </c>
      <c r="E201" s="20">
        <v>0.375</v>
      </c>
      <c r="F201" s="20">
        <v>0.5</v>
      </c>
      <c r="G201" s="20">
        <v>0.5416666666666666</v>
      </c>
      <c r="H201" s="20">
        <v>0.6666666666666666</v>
      </c>
      <c r="I201" s="20">
        <f t="shared" si="16"/>
        <v>0.25</v>
      </c>
      <c r="J201" s="21">
        <f t="shared" si="17"/>
      </c>
    </row>
    <row r="202" spans="1:10" ht="20.25">
      <c r="A202" s="2">
        <f t="shared" si="14"/>
        <v>1</v>
      </c>
      <c r="B202" s="17">
        <v>43289</v>
      </c>
      <c r="C202" s="25" t="str">
        <f t="shared" si="18"/>
        <v>DOMINGO</v>
      </c>
      <c r="D202" s="19" t="s">
        <v>25</v>
      </c>
      <c r="E202" s="20">
        <v>0.375</v>
      </c>
      <c r="F202" s="20">
        <v>0.5</v>
      </c>
      <c r="G202" s="20">
        <v>0.5416666666666666</v>
      </c>
      <c r="H202" s="20">
        <v>0.6666666666666666</v>
      </c>
      <c r="I202" s="20">
        <f t="shared" si="16"/>
        <v>0.25</v>
      </c>
      <c r="J202" s="21">
        <f t="shared" si="17"/>
      </c>
    </row>
    <row r="203" spans="1:10" ht="20.25">
      <c r="A203" s="2">
        <f t="shared" si="14"/>
        <v>2</v>
      </c>
      <c r="B203" s="17">
        <v>43290</v>
      </c>
      <c r="C203" s="25">
        <f t="shared" si="18"/>
      </c>
      <c r="D203" s="19" t="s">
        <v>25</v>
      </c>
      <c r="E203" s="20">
        <v>0.375</v>
      </c>
      <c r="F203" s="20">
        <v>0.5</v>
      </c>
      <c r="G203" s="20">
        <v>0.5416666666666666</v>
      </c>
      <c r="H203" s="20">
        <v>0.6666666666666666</v>
      </c>
      <c r="I203" s="20">
        <f t="shared" si="16"/>
        <v>0.25</v>
      </c>
      <c r="J203" s="21">
        <f t="shared" si="17"/>
      </c>
    </row>
    <row r="204" spans="1:10" ht="20.25">
      <c r="A204" s="2">
        <f t="shared" si="14"/>
        <v>3</v>
      </c>
      <c r="B204" s="17">
        <v>43291</v>
      </c>
      <c r="C204" s="25">
        <f t="shared" si="18"/>
      </c>
      <c r="D204" s="19" t="s">
        <v>25</v>
      </c>
      <c r="E204" s="20">
        <v>0.375</v>
      </c>
      <c r="F204" s="20">
        <v>0.5</v>
      </c>
      <c r="G204" s="20">
        <v>0.5416666666666666</v>
      </c>
      <c r="H204" s="20">
        <v>0.6666666666666666</v>
      </c>
      <c r="I204" s="20">
        <f t="shared" si="16"/>
        <v>0.25</v>
      </c>
      <c r="J204" s="21">
        <f t="shared" si="17"/>
      </c>
    </row>
    <row r="205" spans="1:10" ht="20.25">
      <c r="A205" s="2">
        <f t="shared" si="14"/>
        <v>4</v>
      </c>
      <c r="B205" s="17">
        <v>43292</v>
      </c>
      <c r="C205" s="25">
        <f t="shared" si="18"/>
      </c>
      <c r="D205" s="19" t="s">
        <v>25</v>
      </c>
      <c r="E205" s="20">
        <v>0.375</v>
      </c>
      <c r="F205" s="20">
        <v>0.5</v>
      </c>
      <c r="G205" s="20">
        <v>0.5416666666666666</v>
      </c>
      <c r="H205" s="20">
        <v>0.6666666666666666</v>
      </c>
      <c r="I205" s="20">
        <f t="shared" si="16"/>
        <v>0.25</v>
      </c>
      <c r="J205" s="21">
        <f t="shared" si="17"/>
      </c>
    </row>
    <row r="206" spans="1:10" ht="20.25">
      <c r="A206" s="2">
        <f t="shared" si="14"/>
        <v>5</v>
      </c>
      <c r="B206" s="17">
        <v>43293</v>
      </c>
      <c r="C206" s="25">
        <f t="shared" si="18"/>
      </c>
      <c r="D206" s="19" t="s">
        <v>25</v>
      </c>
      <c r="E206" s="20">
        <v>0.375</v>
      </c>
      <c r="F206" s="20">
        <v>0.5</v>
      </c>
      <c r="G206" s="20">
        <v>0.5416666666666666</v>
      </c>
      <c r="H206" s="20">
        <v>0.6666666666666666</v>
      </c>
      <c r="I206" s="20">
        <f t="shared" si="16"/>
        <v>0.25</v>
      </c>
      <c r="J206" s="21">
        <f t="shared" si="17"/>
      </c>
    </row>
    <row r="207" spans="1:10" ht="20.25">
      <c r="A207" s="2">
        <f aca="true" t="shared" si="19" ref="A207:A270">WEEKDAY(B207)</f>
        <v>6</v>
      </c>
      <c r="B207" s="17">
        <v>43294</v>
      </c>
      <c r="C207" s="25">
        <f t="shared" si="18"/>
      </c>
      <c r="D207" s="19" t="s">
        <v>25</v>
      </c>
      <c r="E207" s="20">
        <v>0.375</v>
      </c>
      <c r="F207" s="20">
        <v>0.5</v>
      </c>
      <c r="G207" s="20">
        <v>0.5416666666666666</v>
      </c>
      <c r="H207" s="20">
        <v>0.6666666666666666</v>
      </c>
      <c r="I207" s="20">
        <f t="shared" si="16"/>
        <v>0.25</v>
      </c>
      <c r="J207" s="21">
        <f t="shared" si="17"/>
      </c>
    </row>
    <row r="208" spans="1:10" ht="20.25">
      <c r="A208" s="2">
        <f t="shared" si="19"/>
        <v>7</v>
      </c>
      <c r="B208" s="17">
        <v>43295</v>
      </c>
      <c r="C208" s="25" t="str">
        <f t="shared" si="18"/>
        <v>SÁBADO</v>
      </c>
      <c r="D208" s="19" t="s">
        <v>25</v>
      </c>
      <c r="E208" s="20">
        <v>0.375</v>
      </c>
      <c r="F208" s="20">
        <v>0.5</v>
      </c>
      <c r="G208" s="20">
        <v>0.5416666666666666</v>
      </c>
      <c r="H208" s="20">
        <v>0.6666666666666666</v>
      </c>
      <c r="I208" s="20">
        <f t="shared" si="16"/>
        <v>0.25</v>
      </c>
      <c r="J208" s="21">
        <f t="shared" si="17"/>
      </c>
    </row>
    <row r="209" spans="1:10" ht="20.25">
      <c r="A209" s="2">
        <f t="shared" si="19"/>
        <v>1</v>
      </c>
      <c r="B209" s="17">
        <v>43296</v>
      </c>
      <c r="C209" s="25" t="str">
        <f t="shared" si="18"/>
        <v>DOMINGO</v>
      </c>
      <c r="D209" s="19" t="s">
        <v>25</v>
      </c>
      <c r="E209" s="20">
        <v>0.375</v>
      </c>
      <c r="F209" s="20">
        <v>0.5</v>
      </c>
      <c r="G209" s="20">
        <v>0.5416666666666666</v>
      </c>
      <c r="H209" s="20">
        <v>0.6666666666666666</v>
      </c>
      <c r="I209" s="20">
        <f t="shared" si="16"/>
        <v>0.25</v>
      </c>
      <c r="J209" s="21">
        <f t="shared" si="17"/>
      </c>
    </row>
    <row r="210" spans="1:10" ht="20.25">
      <c r="A210" s="2">
        <f t="shared" si="19"/>
        <v>2</v>
      </c>
      <c r="B210" s="17">
        <v>43297</v>
      </c>
      <c r="C210" s="25">
        <f t="shared" si="18"/>
      </c>
      <c r="D210" s="19" t="s">
        <v>25</v>
      </c>
      <c r="E210" s="20">
        <v>0.375</v>
      </c>
      <c r="F210" s="20">
        <v>0.5</v>
      </c>
      <c r="G210" s="20">
        <v>0.5416666666666666</v>
      </c>
      <c r="H210" s="20">
        <v>0.6666666666666666</v>
      </c>
      <c r="I210" s="20">
        <f t="shared" si="16"/>
        <v>0.25</v>
      </c>
      <c r="J210" s="21">
        <f t="shared" si="17"/>
      </c>
    </row>
    <row r="211" spans="1:10" ht="20.25">
      <c r="A211" s="2">
        <f t="shared" si="19"/>
        <v>3</v>
      </c>
      <c r="B211" s="17">
        <v>43298</v>
      </c>
      <c r="C211" s="25">
        <f t="shared" si="18"/>
      </c>
      <c r="D211" s="19" t="s">
        <v>25</v>
      </c>
      <c r="E211" s="20">
        <v>0.375</v>
      </c>
      <c r="F211" s="20">
        <v>0.5</v>
      </c>
      <c r="G211" s="20">
        <v>0.5416666666666666</v>
      </c>
      <c r="H211" s="20">
        <v>0.6666666666666666</v>
      </c>
      <c r="I211" s="20">
        <f t="shared" si="16"/>
        <v>0.25</v>
      </c>
      <c r="J211" s="21">
        <f t="shared" si="17"/>
      </c>
    </row>
    <row r="212" spans="1:10" ht="20.25">
      <c r="A212" s="2">
        <f t="shared" si="19"/>
        <v>4</v>
      </c>
      <c r="B212" s="17">
        <v>43299</v>
      </c>
      <c r="C212" s="25">
        <f t="shared" si="18"/>
      </c>
      <c r="D212" s="19" t="s">
        <v>25</v>
      </c>
      <c r="E212" s="20">
        <v>0.375</v>
      </c>
      <c r="F212" s="20">
        <v>0.5</v>
      </c>
      <c r="G212" s="20">
        <v>0.5416666666666666</v>
      </c>
      <c r="H212" s="20">
        <v>0.6666666666666666</v>
      </c>
      <c r="I212" s="20">
        <f t="shared" si="16"/>
        <v>0.25</v>
      </c>
      <c r="J212" s="21">
        <f t="shared" si="17"/>
      </c>
    </row>
    <row r="213" spans="1:10" ht="20.25">
      <c r="A213" s="2">
        <f t="shared" si="19"/>
        <v>5</v>
      </c>
      <c r="B213" s="17">
        <v>43300</v>
      </c>
      <c r="C213" s="25">
        <f t="shared" si="18"/>
      </c>
      <c r="D213" s="19" t="s">
        <v>25</v>
      </c>
      <c r="E213" s="20">
        <v>0.375</v>
      </c>
      <c r="F213" s="20">
        <v>0.5</v>
      </c>
      <c r="G213" s="20">
        <v>0.5416666666666666</v>
      </c>
      <c r="H213" s="20">
        <v>0.6666666666666666</v>
      </c>
      <c r="I213" s="20">
        <f t="shared" si="16"/>
        <v>0.25</v>
      </c>
      <c r="J213" s="21">
        <f t="shared" si="17"/>
      </c>
    </row>
    <row r="214" spans="1:10" ht="20.25">
      <c r="A214" s="2">
        <f t="shared" si="19"/>
        <v>6</v>
      </c>
      <c r="B214" s="17">
        <v>43301</v>
      </c>
      <c r="C214" s="25">
        <f t="shared" si="18"/>
      </c>
      <c r="D214" s="19" t="s">
        <v>25</v>
      </c>
      <c r="E214" s="20">
        <v>0.375</v>
      </c>
      <c r="F214" s="20">
        <v>0.5</v>
      </c>
      <c r="G214" s="20">
        <v>0.5416666666666666</v>
      </c>
      <c r="H214" s="20">
        <v>0.6666666666666666</v>
      </c>
      <c r="I214" s="20">
        <f t="shared" si="16"/>
        <v>0.25</v>
      </c>
      <c r="J214" s="21">
        <f t="shared" si="17"/>
      </c>
    </row>
    <row r="215" spans="1:10" ht="20.25">
      <c r="A215" s="2">
        <f t="shared" si="19"/>
        <v>7</v>
      </c>
      <c r="B215" s="17">
        <v>43302</v>
      </c>
      <c r="C215" s="25" t="str">
        <f t="shared" si="18"/>
        <v>SÁBADO</v>
      </c>
      <c r="D215" s="19" t="s">
        <v>25</v>
      </c>
      <c r="E215" s="20">
        <v>0.375</v>
      </c>
      <c r="F215" s="20">
        <v>0.5</v>
      </c>
      <c r="G215" s="20">
        <v>0.5416666666666666</v>
      </c>
      <c r="H215" s="20">
        <v>0.6666666666666666</v>
      </c>
      <c r="I215" s="20">
        <f t="shared" si="16"/>
        <v>0.25</v>
      </c>
      <c r="J215" s="21">
        <f t="shared" si="17"/>
      </c>
    </row>
    <row r="216" spans="1:10" ht="20.25">
      <c r="A216" s="2">
        <f t="shared" si="19"/>
        <v>1</v>
      </c>
      <c r="B216" s="17">
        <v>43303</v>
      </c>
      <c r="C216" s="25" t="str">
        <f t="shared" si="18"/>
        <v>DOMINGO</v>
      </c>
      <c r="D216" s="19" t="s">
        <v>25</v>
      </c>
      <c r="E216" s="20">
        <v>0.375</v>
      </c>
      <c r="F216" s="20">
        <v>0.5</v>
      </c>
      <c r="G216" s="20">
        <v>0.5416666666666666</v>
      </c>
      <c r="H216" s="20">
        <v>0.6666666666666666</v>
      </c>
      <c r="I216" s="20">
        <f t="shared" si="16"/>
        <v>0.25</v>
      </c>
      <c r="J216" s="21">
        <f t="shared" si="17"/>
      </c>
    </row>
    <row r="217" spans="1:10" ht="20.25">
      <c r="A217" s="2">
        <f t="shared" si="19"/>
        <v>2</v>
      </c>
      <c r="B217" s="17">
        <v>43304</v>
      </c>
      <c r="C217" s="25">
        <f t="shared" si="18"/>
      </c>
      <c r="D217" s="19" t="s">
        <v>25</v>
      </c>
      <c r="E217" s="20">
        <v>0.375</v>
      </c>
      <c r="F217" s="20">
        <v>0.5</v>
      </c>
      <c r="G217" s="20">
        <v>0.5416666666666666</v>
      </c>
      <c r="H217" s="20">
        <v>0.6666666666666666</v>
      </c>
      <c r="I217" s="20">
        <f t="shared" si="16"/>
        <v>0.25</v>
      </c>
      <c r="J217" s="21">
        <f t="shared" si="17"/>
      </c>
    </row>
    <row r="218" spans="1:10" ht="20.25">
      <c r="A218" s="2">
        <f t="shared" si="19"/>
        <v>3</v>
      </c>
      <c r="B218" s="17">
        <v>43305</v>
      </c>
      <c r="C218" s="25">
        <f t="shared" si="18"/>
      </c>
      <c r="D218" s="19" t="s">
        <v>25</v>
      </c>
      <c r="E218" s="20">
        <v>0.375</v>
      </c>
      <c r="F218" s="20">
        <v>0.5</v>
      </c>
      <c r="G218" s="20">
        <v>0.5416666666666666</v>
      </c>
      <c r="H218" s="20">
        <v>0.6666666666666666</v>
      </c>
      <c r="I218" s="20">
        <f t="shared" si="16"/>
        <v>0.25</v>
      </c>
      <c r="J218" s="21">
        <f t="shared" si="17"/>
      </c>
    </row>
    <row r="219" spans="1:10" ht="20.25">
      <c r="A219" s="2">
        <f t="shared" si="19"/>
        <v>4</v>
      </c>
      <c r="B219" s="17">
        <v>43306</v>
      </c>
      <c r="C219" s="25">
        <f t="shared" si="18"/>
      </c>
      <c r="D219" s="19" t="s">
        <v>25</v>
      </c>
      <c r="E219" s="20">
        <v>0.375</v>
      </c>
      <c r="F219" s="20">
        <v>0.5</v>
      </c>
      <c r="G219" s="20">
        <v>0.5416666666666666</v>
      </c>
      <c r="H219" s="20">
        <v>0.6666666666666666</v>
      </c>
      <c r="I219" s="20">
        <f t="shared" si="16"/>
        <v>0.25</v>
      </c>
      <c r="J219" s="21">
        <f t="shared" si="17"/>
      </c>
    </row>
    <row r="220" spans="1:10" ht="20.25">
      <c r="A220" s="2">
        <f t="shared" si="19"/>
        <v>5</v>
      </c>
      <c r="B220" s="17">
        <v>43307</v>
      </c>
      <c r="C220" s="25">
        <f t="shared" si="18"/>
      </c>
      <c r="D220" s="19" t="s">
        <v>25</v>
      </c>
      <c r="E220" s="20">
        <v>0.375</v>
      </c>
      <c r="F220" s="20">
        <v>0.5</v>
      </c>
      <c r="G220" s="20">
        <v>0.5416666666666666</v>
      </c>
      <c r="H220" s="20">
        <v>0.6666666666666666</v>
      </c>
      <c r="I220" s="20">
        <f t="shared" si="16"/>
        <v>0.25</v>
      </c>
      <c r="J220" s="21">
        <f t="shared" si="17"/>
      </c>
    </row>
    <row r="221" spans="1:10" ht="20.25">
      <c r="A221" s="2">
        <f t="shared" si="19"/>
        <v>6</v>
      </c>
      <c r="B221" s="17">
        <v>43308</v>
      </c>
      <c r="C221" s="25">
        <f t="shared" si="18"/>
      </c>
      <c r="D221" s="19" t="s">
        <v>25</v>
      </c>
      <c r="E221" s="20">
        <v>0.375</v>
      </c>
      <c r="F221" s="20">
        <v>0.5</v>
      </c>
      <c r="G221" s="20">
        <v>0.5416666666666666</v>
      </c>
      <c r="H221" s="20">
        <v>0.6666666666666666</v>
      </c>
      <c r="I221" s="20">
        <f t="shared" si="16"/>
        <v>0.25</v>
      </c>
      <c r="J221" s="21">
        <f t="shared" si="17"/>
      </c>
    </row>
    <row r="222" spans="1:10" ht="20.25">
      <c r="A222" s="2">
        <f t="shared" si="19"/>
        <v>7</v>
      </c>
      <c r="B222" s="17">
        <v>43309</v>
      </c>
      <c r="C222" s="25" t="str">
        <f t="shared" si="18"/>
        <v>SÁBADO</v>
      </c>
      <c r="D222" s="19" t="s">
        <v>25</v>
      </c>
      <c r="E222" s="20">
        <v>0.375</v>
      </c>
      <c r="F222" s="20">
        <v>0.5</v>
      </c>
      <c r="G222" s="20">
        <v>0.5416666666666666</v>
      </c>
      <c r="H222" s="20">
        <v>0.6666666666666666</v>
      </c>
      <c r="I222" s="20">
        <f t="shared" si="16"/>
        <v>0.25</v>
      </c>
      <c r="J222" s="21">
        <f t="shared" si="17"/>
      </c>
    </row>
    <row r="223" spans="1:10" ht="20.25">
      <c r="A223" s="2">
        <f t="shared" si="19"/>
        <v>1</v>
      </c>
      <c r="B223" s="17">
        <v>43310</v>
      </c>
      <c r="C223" s="25" t="str">
        <f t="shared" si="18"/>
        <v>DOMINGO</v>
      </c>
      <c r="D223" s="19" t="s">
        <v>25</v>
      </c>
      <c r="E223" s="20">
        <v>0.375</v>
      </c>
      <c r="F223" s="20">
        <v>0.5</v>
      </c>
      <c r="G223" s="20">
        <v>0.5416666666666666</v>
      </c>
      <c r="H223" s="20">
        <v>0.6666666666666666</v>
      </c>
      <c r="I223" s="20">
        <f t="shared" si="16"/>
        <v>0.25</v>
      </c>
      <c r="J223" s="21">
        <f t="shared" si="17"/>
      </c>
    </row>
    <row r="224" spans="1:10" ht="20.25">
      <c r="A224" s="2">
        <f t="shared" si="19"/>
        <v>2</v>
      </c>
      <c r="B224" s="17">
        <v>43311</v>
      </c>
      <c r="C224" s="25">
        <f t="shared" si="18"/>
      </c>
      <c r="D224" s="19" t="s">
        <v>25</v>
      </c>
      <c r="E224" s="20">
        <v>0.375</v>
      </c>
      <c r="F224" s="20">
        <v>0.5</v>
      </c>
      <c r="G224" s="20">
        <v>0.5416666666666666</v>
      </c>
      <c r="H224" s="20">
        <v>0.6666666666666666</v>
      </c>
      <c r="I224" s="20">
        <f t="shared" si="16"/>
        <v>0.25</v>
      </c>
      <c r="J224" s="21">
        <f t="shared" si="17"/>
      </c>
    </row>
    <row r="225" spans="1:10" ht="20.25">
      <c r="A225" s="2">
        <f t="shared" si="19"/>
        <v>3</v>
      </c>
      <c r="B225" s="17">
        <v>43312</v>
      </c>
      <c r="C225" s="25">
        <f t="shared" si="18"/>
      </c>
      <c r="D225" s="19" t="s">
        <v>25</v>
      </c>
      <c r="E225" s="20">
        <v>0.375</v>
      </c>
      <c r="F225" s="20">
        <v>0.5</v>
      </c>
      <c r="G225" s="20">
        <v>0.5416666666666666</v>
      </c>
      <c r="H225" s="20">
        <v>0.6666666666666666</v>
      </c>
      <c r="I225" s="20">
        <f t="shared" si="16"/>
        <v>0.25</v>
      </c>
      <c r="J225" s="21">
        <f t="shared" si="17"/>
      </c>
    </row>
    <row r="226" spans="1:10" ht="20.25">
      <c r="A226" s="2">
        <f t="shared" si="19"/>
        <v>4</v>
      </c>
      <c r="B226" s="17">
        <v>43313</v>
      </c>
      <c r="C226" s="25">
        <f t="shared" si="18"/>
      </c>
      <c r="D226" s="19" t="s">
        <v>25</v>
      </c>
      <c r="E226" s="20">
        <v>0.375</v>
      </c>
      <c r="F226" s="20">
        <v>0.5</v>
      </c>
      <c r="G226" s="20">
        <v>0.5416666666666666</v>
      </c>
      <c r="H226" s="20">
        <v>0.6666666666666666</v>
      </c>
      <c r="I226" s="20">
        <f t="shared" si="16"/>
        <v>0.25</v>
      </c>
      <c r="J226" s="21">
        <f t="shared" si="17"/>
      </c>
    </row>
    <row r="227" spans="1:10" ht="20.25">
      <c r="A227" s="2">
        <f t="shared" si="19"/>
        <v>5</v>
      </c>
      <c r="B227" s="17">
        <v>43314</v>
      </c>
      <c r="C227" s="25">
        <f t="shared" si="18"/>
      </c>
      <c r="D227" s="19" t="s">
        <v>25</v>
      </c>
      <c r="E227" s="20">
        <v>0.375</v>
      </c>
      <c r="F227" s="20">
        <v>0.5</v>
      </c>
      <c r="G227" s="20">
        <v>0.5416666666666666</v>
      </c>
      <c r="H227" s="20">
        <v>0.6666666666666666</v>
      </c>
      <c r="I227" s="20">
        <f t="shared" si="16"/>
        <v>0.25</v>
      </c>
      <c r="J227" s="21">
        <f t="shared" si="17"/>
      </c>
    </row>
    <row r="228" spans="1:10" ht="20.25">
      <c r="A228" s="2">
        <f t="shared" si="19"/>
        <v>6</v>
      </c>
      <c r="B228" s="17">
        <v>43315</v>
      </c>
      <c r="C228" s="25">
        <f t="shared" si="18"/>
      </c>
      <c r="D228" s="19" t="s">
        <v>25</v>
      </c>
      <c r="E228" s="20">
        <v>0.375</v>
      </c>
      <c r="F228" s="20">
        <v>0.5</v>
      </c>
      <c r="G228" s="20">
        <v>0.5416666666666666</v>
      </c>
      <c r="H228" s="20">
        <v>0.6666666666666666</v>
      </c>
      <c r="I228" s="20">
        <f t="shared" si="16"/>
        <v>0.25</v>
      </c>
      <c r="J228" s="21">
        <f t="shared" si="17"/>
      </c>
    </row>
    <row r="229" spans="1:10" ht="20.25">
      <c r="A229" s="2">
        <f t="shared" si="19"/>
        <v>7</v>
      </c>
      <c r="B229" s="17">
        <v>43316</v>
      </c>
      <c r="C229" s="25" t="str">
        <f aca="true" t="shared" si="20" ref="C229:C262">IF(A229=1,"DOMINGO",IF(A229=7,"SÁBADO",""))</f>
        <v>SÁBADO</v>
      </c>
      <c r="D229" s="19" t="s">
        <v>25</v>
      </c>
      <c r="E229" s="20">
        <v>0.375</v>
      </c>
      <c r="F229" s="20">
        <v>0.5</v>
      </c>
      <c r="G229" s="20">
        <v>0.5416666666666666</v>
      </c>
      <c r="H229" s="20">
        <v>0.6666666666666666</v>
      </c>
      <c r="I229" s="20">
        <f t="shared" si="16"/>
        <v>0.25</v>
      </c>
      <c r="J229" s="21">
        <f t="shared" si="17"/>
      </c>
    </row>
    <row r="230" spans="1:10" ht="20.25">
      <c r="A230" s="2">
        <f t="shared" si="19"/>
        <v>1</v>
      </c>
      <c r="B230" s="17">
        <v>43317</v>
      </c>
      <c r="C230" s="25" t="str">
        <f t="shared" si="20"/>
        <v>DOMINGO</v>
      </c>
      <c r="D230" s="19" t="s">
        <v>25</v>
      </c>
      <c r="E230" s="20">
        <v>0.375</v>
      </c>
      <c r="F230" s="20">
        <v>0.5</v>
      </c>
      <c r="G230" s="20">
        <v>0.5416666666666666</v>
      </c>
      <c r="H230" s="20">
        <v>0.6666666666666666</v>
      </c>
      <c r="I230" s="20">
        <f t="shared" si="16"/>
        <v>0.25</v>
      </c>
      <c r="J230" s="21">
        <f t="shared" si="17"/>
      </c>
    </row>
    <row r="231" spans="1:10" ht="20.25">
      <c r="A231" s="2">
        <f t="shared" si="19"/>
        <v>2</v>
      </c>
      <c r="B231" s="17">
        <v>43318</v>
      </c>
      <c r="C231" s="25">
        <f t="shared" si="20"/>
      </c>
      <c r="D231" s="19" t="s">
        <v>25</v>
      </c>
      <c r="E231" s="20">
        <v>0.375</v>
      </c>
      <c r="F231" s="20">
        <v>0.5</v>
      </c>
      <c r="G231" s="20">
        <v>0.5416666666666666</v>
      </c>
      <c r="H231" s="20">
        <v>0.6666666666666666</v>
      </c>
      <c r="I231" s="20">
        <f t="shared" si="16"/>
        <v>0.25</v>
      </c>
      <c r="J231" s="21">
        <f t="shared" si="17"/>
      </c>
    </row>
    <row r="232" spans="1:10" ht="20.25">
      <c r="A232" s="2">
        <f t="shared" si="19"/>
        <v>3</v>
      </c>
      <c r="B232" s="17">
        <v>43319</v>
      </c>
      <c r="C232" s="25">
        <f t="shared" si="20"/>
      </c>
      <c r="D232" s="19" t="s">
        <v>25</v>
      </c>
      <c r="E232" s="20">
        <v>0.375</v>
      </c>
      <c r="F232" s="20">
        <v>0.5</v>
      </c>
      <c r="G232" s="20">
        <v>0.5416666666666666</v>
      </c>
      <c r="H232" s="20">
        <v>0.6666666666666666</v>
      </c>
      <c r="I232" s="20">
        <f t="shared" si="16"/>
        <v>0.25</v>
      </c>
      <c r="J232" s="21">
        <f t="shared" si="17"/>
      </c>
    </row>
    <row r="233" spans="1:10" ht="20.25">
      <c r="A233" s="2">
        <f t="shared" si="19"/>
        <v>4</v>
      </c>
      <c r="B233" s="17">
        <v>43320</v>
      </c>
      <c r="C233" s="25">
        <f t="shared" si="20"/>
      </c>
      <c r="D233" s="19" t="s">
        <v>25</v>
      </c>
      <c r="E233" s="20">
        <v>0.375</v>
      </c>
      <c r="F233" s="20">
        <v>0.5</v>
      </c>
      <c r="G233" s="20">
        <v>0.5416666666666666</v>
      </c>
      <c r="H233" s="20">
        <v>0.6666666666666666</v>
      </c>
      <c r="I233" s="20">
        <f t="shared" si="16"/>
        <v>0.25</v>
      </c>
      <c r="J233" s="21">
        <f t="shared" si="17"/>
      </c>
    </row>
    <row r="234" spans="1:10" ht="20.25">
      <c r="A234" s="2">
        <f t="shared" si="19"/>
        <v>5</v>
      </c>
      <c r="B234" s="17">
        <v>43321</v>
      </c>
      <c r="C234" s="25">
        <f t="shared" si="20"/>
      </c>
      <c r="D234" s="19" t="s">
        <v>25</v>
      </c>
      <c r="E234" s="20">
        <v>0.375</v>
      </c>
      <c r="F234" s="20">
        <v>0.5</v>
      </c>
      <c r="G234" s="20">
        <v>0.5416666666666666</v>
      </c>
      <c r="H234" s="20">
        <v>0.6666666666666666</v>
      </c>
      <c r="I234" s="20">
        <f t="shared" si="16"/>
        <v>0.25</v>
      </c>
      <c r="J234" s="21">
        <f t="shared" si="17"/>
      </c>
    </row>
    <row r="235" spans="1:10" ht="20.25">
      <c r="A235" s="2">
        <f t="shared" si="19"/>
        <v>6</v>
      </c>
      <c r="B235" s="17">
        <v>43322</v>
      </c>
      <c r="C235" s="25">
        <f t="shared" si="20"/>
      </c>
      <c r="D235" s="19" t="s">
        <v>25</v>
      </c>
      <c r="E235" s="20">
        <v>0.375</v>
      </c>
      <c r="F235" s="20">
        <v>0.5</v>
      </c>
      <c r="G235" s="20">
        <v>0.5416666666666666</v>
      </c>
      <c r="H235" s="20">
        <v>0.6666666666666666</v>
      </c>
      <c r="I235" s="20">
        <f t="shared" si="16"/>
        <v>0.25</v>
      </c>
      <c r="J235" s="21">
        <f t="shared" si="17"/>
      </c>
    </row>
    <row r="236" spans="1:10" ht="20.25">
      <c r="A236" s="2">
        <f t="shared" si="19"/>
        <v>7</v>
      </c>
      <c r="B236" s="17">
        <v>43323</v>
      </c>
      <c r="C236" s="25" t="str">
        <f t="shared" si="20"/>
        <v>SÁBADO</v>
      </c>
      <c r="D236" s="19" t="s">
        <v>25</v>
      </c>
      <c r="E236" s="20">
        <v>0.375</v>
      </c>
      <c r="F236" s="20">
        <v>0.5</v>
      </c>
      <c r="G236" s="20">
        <v>0.5416666666666666</v>
      </c>
      <c r="H236" s="20">
        <v>0.6666666666666666</v>
      </c>
      <c r="I236" s="20">
        <f t="shared" si="16"/>
        <v>0.25</v>
      </c>
      <c r="J236" s="21">
        <f t="shared" si="17"/>
      </c>
    </row>
    <row r="237" spans="1:10" ht="20.25">
      <c r="A237" s="2">
        <f t="shared" si="19"/>
        <v>1</v>
      </c>
      <c r="B237" s="17">
        <v>43324</v>
      </c>
      <c r="C237" s="25" t="str">
        <f t="shared" si="20"/>
        <v>DOMINGO</v>
      </c>
      <c r="D237" s="19" t="s">
        <v>25</v>
      </c>
      <c r="E237" s="20">
        <v>0.375</v>
      </c>
      <c r="F237" s="20">
        <v>0.5</v>
      </c>
      <c r="G237" s="20">
        <v>0.5416666666666666</v>
      </c>
      <c r="H237" s="20">
        <v>0.6666666666666666</v>
      </c>
      <c r="I237" s="20">
        <f t="shared" si="16"/>
        <v>0.25</v>
      </c>
      <c r="J237" s="21">
        <f t="shared" si="17"/>
      </c>
    </row>
    <row r="238" spans="1:10" ht="20.25">
      <c r="A238" s="2">
        <f t="shared" si="19"/>
        <v>2</v>
      </c>
      <c r="B238" s="17">
        <v>43325</v>
      </c>
      <c r="C238" s="25">
        <f t="shared" si="20"/>
      </c>
      <c r="D238" s="19" t="s">
        <v>25</v>
      </c>
      <c r="E238" s="20">
        <v>0.375</v>
      </c>
      <c r="F238" s="20">
        <v>0.5</v>
      </c>
      <c r="G238" s="20">
        <v>0.5416666666666666</v>
      </c>
      <c r="H238" s="20">
        <v>0.6666666666666666</v>
      </c>
      <c r="I238" s="20">
        <f t="shared" si="16"/>
        <v>0.25</v>
      </c>
      <c r="J238" s="21">
        <f t="shared" si="17"/>
      </c>
    </row>
    <row r="239" spans="1:10" ht="20.25">
      <c r="A239" s="2">
        <f t="shared" si="19"/>
        <v>3</v>
      </c>
      <c r="B239" s="17">
        <v>43326</v>
      </c>
      <c r="C239" s="25">
        <f t="shared" si="20"/>
      </c>
      <c r="D239" s="19" t="s">
        <v>25</v>
      </c>
      <c r="E239" s="20">
        <v>0.375</v>
      </c>
      <c r="F239" s="20">
        <v>0.5</v>
      </c>
      <c r="G239" s="20">
        <v>0.5416666666666666</v>
      </c>
      <c r="H239" s="20">
        <v>0.6666666666666666</v>
      </c>
      <c r="I239" s="20">
        <f t="shared" si="16"/>
        <v>0.25</v>
      </c>
      <c r="J239" s="21">
        <f t="shared" si="17"/>
      </c>
    </row>
    <row r="240" spans="1:10" ht="20.25">
      <c r="A240" s="2">
        <f t="shared" si="19"/>
        <v>4</v>
      </c>
      <c r="B240" s="17">
        <v>43327</v>
      </c>
      <c r="C240" s="25">
        <f t="shared" si="20"/>
      </c>
      <c r="D240" s="19" t="s">
        <v>25</v>
      </c>
      <c r="E240" s="20">
        <v>0.375</v>
      </c>
      <c r="F240" s="20">
        <v>0.5</v>
      </c>
      <c r="G240" s="20">
        <v>0.5416666666666666</v>
      </c>
      <c r="H240" s="20">
        <v>0.6666666666666666</v>
      </c>
      <c r="I240" s="20">
        <f t="shared" si="16"/>
        <v>0.25</v>
      </c>
      <c r="J240" s="21">
        <f t="shared" si="17"/>
      </c>
    </row>
    <row r="241" spans="1:10" ht="20.25">
      <c r="A241" s="2">
        <f t="shared" si="19"/>
        <v>5</v>
      </c>
      <c r="B241" s="17">
        <v>43328</v>
      </c>
      <c r="C241" s="25">
        <f t="shared" si="20"/>
      </c>
      <c r="D241" s="19" t="s">
        <v>25</v>
      </c>
      <c r="E241" s="20">
        <v>0.375</v>
      </c>
      <c r="F241" s="20">
        <v>0.5</v>
      </c>
      <c r="G241" s="20">
        <v>0.5416666666666666</v>
      </c>
      <c r="H241" s="20">
        <v>0.6666666666666666</v>
      </c>
      <c r="I241" s="20">
        <f t="shared" si="16"/>
        <v>0.25</v>
      </c>
      <c r="J241" s="21">
        <f t="shared" si="17"/>
      </c>
    </row>
    <row r="242" spans="1:10" ht="20.25">
      <c r="A242" s="2">
        <f t="shared" si="19"/>
        <v>6</v>
      </c>
      <c r="B242" s="17">
        <v>43329</v>
      </c>
      <c r="C242" s="25">
        <f t="shared" si="20"/>
      </c>
      <c r="D242" s="19" t="s">
        <v>25</v>
      </c>
      <c r="E242" s="20">
        <v>0.375</v>
      </c>
      <c r="F242" s="20">
        <v>0.5</v>
      </c>
      <c r="G242" s="20">
        <v>0.5416666666666666</v>
      </c>
      <c r="H242" s="20">
        <v>0.6666666666666666</v>
      </c>
      <c r="I242" s="20">
        <f t="shared" si="16"/>
        <v>0.25</v>
      </c>
      <c r="J242" s="21">
        <f t="shared" si="17"/>
      </c>
    </row>
    <row r="243" spans="1:10" ht="20.25">
      <c r="A243" s="2">
        <f t="shared" si="19"/>
        <v>7</v>
      </c>
      <c r="B243" s="17">
        <v>43330</v>
      </c>
      <c r="C243" s="25" t="str">
        <f t="shared" si="20"/>
        <v>SÁBADO</v>
      </c>
      <c r="D243" s="19" t="s">
        <v>25</v>
      </c>
      <c r="E243" s="20">
        <v>0.375</v>
      </c>
      <c r="F243" s="20">
        <v>0.5</v>
      </c>
      <c r="G243" s="20">
        <v>0.5416666666666666</v>
      </c>
      <c r="H243" s="20">
        <v>0.6666666666666666</v>
      </c>
      <c r="I243" s="20">
        <f t="shared" si="16"/>
        <v>0.25</v>
      </c>
      <c r="J243" s="21">
        <f t="shared" si="17"/>
      </c>
    </row>
    <row r="244" spans="1:10" ht="20.25">
      <c r="A244" s="2">
        <f t="shared" si="19"/>
        <v>1</v>
      </c>
      <c r="B244" s="17">
        <v>43331</v>
      </c>
      <c r="C244" s="25" t="str">
        <f t="shared" si="20"/>
        <v>DOMINGO</v>
      </c>
      <c r="D244" s="19" t="s">
        <v>25</v>
      </c>
      <c r="E244" s="20">
        <v>0.375</v>
      </c>
      <c r="F244" s="20">
        <v>0.5</v>
      </c>
      <c r="G244" s="20">
        <v>0.5416666666666666</v>
      </c>
      <c r="H244" s="20">
        <v>0.6666666666666666</v>
      </c>
      <c r="I244" s="20">
        <f t="shared" si="16"/>
        <v>0.25</v>
      </c>
      <c r="J244" s="21">
        <f t="shared" si="17"/>
      </c>
    </row>
    <row r="245" spans="1:10" ht="20.25">
      <c r="A245" s="2">
        <f t="shared" si="19"/>
        <v>2</v>
      </c>
      <c r="B245" s="17">
        <v>43332</v>
      </c>
      <c r="C245" s="25">
        <f t="shared" si="20"/>
      </c>
      <c r="D245" s="19" t="s">
        <v>25</v>
      </c>
      <c r="E245" s="20">
        <v>0.375</v>
      </c>
      <c r="F245" s="20">
        <v>0.5</v>
      </c>
      <c r="G245" s="20">
        <v>0.5416666666666666</v>
      </c>
      <c r="H245" s="20">
        <v>0.6666666666666666</v>
      </c>
      <c r="I245" s="20">
        <f t="shared" si="16"/>
        <v>0.25</v>
      </c>
      <c r="J245" s="21">
        <f t="shared" si="17"/>
      </c>
    </row>
    <row r="246" spans="1:10" ht="20.25">
      <c r="A246" s="2">
        <f t="shared" si="19"/>
        <v>3</v>
      </c>
      <c r="B246" s="17">
        <v>43333</v>
      </c>
      <c r="C246" s="25">
        <f t="shared" si="20"/>
      </c>
      <c r="D246" s="19" t="s">
        <v>25</v>
      </c>
      <c r="E246" s="20">
        <v>0.375</v>
      </c>
      <c r="F246" s="20">
        <v>0.5</v>
      </c>
      <c r="G246" s="20">
        <v>0.5416666666666666</v>
      </c>
      <c r="H246" s="20">
        <v>0.6666666666666666</v>
      </c>
      <c r="I246" s="20">
        <f t="shared" si="16"/>
        <v>0.25</v>
      </c>
      <c r="J246" s="21">
        <f t="shared" si="17"/>
      </c>
    </row>
    <row r="247" spans="1:10" ht="20.25">
      <c r="A247" s="2">
        <f t="shared" si="19"/>
        <v>4</v>
      </c>
      <c r="B247" s="17">
        <v>43334</v>
      </c>
      <c r="C247" s="25">
        <f t="shared" si="20"/>
      </c>
      <c r="D247" s="19" t="s">
        <v>25</v>
      </c>
      <c r="E247" s="20">
        <v>0.375</v>
      </c>
      <c r="F247" s="20">
        <v>0.5</v>
      </c>
      <c r="G247" s="20">
        <v>0.5416666666666666</v>
      </c>
      <c r="H247" s="20">
        <v>0.6666666666666666</v>
      </c>
      <c r="I247" s="20">
        <f t="shared" si="16"/>
        <v>0.25</v>
      </c>
      <c r="J247" s="21">
        <f t="shared" si="17"/>
      </c>
    </row>
    <row r="248" spans="1:10" ht="20.25">
      <c r="A248" s="2">
        <f t="shared" si="19"/>
        <v>5</v>
      </c>
      <c r="B248" s="17">
        <v>43335</v>
      </c>
      <c r="C248" s="25">
        <f t="shared" si="20"/>
      </c>
      <c r="D248" s="19" t="s">
        <v>25</v>
      </c>
      <c r="E248" s="20">
        <v>0.375</v>
      </c>
      <c r="F248" s="20">
        <v>0.5</v>
      </c>
      <c r="G248" s="20">
        <v>0.5416666666666666</v>
      </c>
      <c r="H248" s="20">
        <v>0.6666666666666666</v>
      </c>
      <c r="I248" s="20">
        <f t="shared" si="16"/>
        <v>0.25</v>
      </c>
      <c r="J248" s="21">
        <f t="shared" si="17"/>
      </c>
    </row>
    <row r="249" spans="1:10" ht="20.25">
      <c r="A249" s="2">
        <f t="shared" si="19"/>
        <v>6</v>
      </c>
      <c r="B249" s="17">
        <v>43336</v>
      </c>
      <c r="C249" s="25">
        <f t="shared" si="20"/>
      </c>
      <c r="D249" s="19" t="s">
        <v>25</v>
      </c>
      <c r="E249" s="20">
        <v>0.375</v>
      </c>
      <c r="F249" s="20">
        <v>0.5</v>
      </c>
      <c r="G249" s="20">
        <v>0.5416666666666666</v>
      </c>
      <c r="H249" s="20">
        <v>0.6666666666666666</v>
      </c>
      <c r="I249" s="20">
        <f t="shared" si="16"/>
        <v>0.25</v>
      </c>
      <c r="J249" s="21">
        <f t="shared" si="17"/>
      </c>
    </row>
    <row r="250" spans="1:10" ht="20.25">
      <c r="A250" s="2">
        <f t="shared" si="19"/>
        <v>7</v>
      </c>
      <c r="B250" s="17">
        <v>43337</v>
      </c>
      <c r="C250" s="25" t="str">
        <f t="shared" si="20"/>
        <v>SÁBADO</v>
      </c>
      <c r="D250" s="19" t="s">
        <v>25</v>
      </c>
      <c r="E250" s="20">
        <v>0.375</v>
      </c>
      <c r="F250" s="20">
        <v>0.5</v>
      </c>
      <c r="G250" s="20">
        <v>0.5416666666666666</v>
      </c>
      <c r="H250" s="20">
        <v>0.6666666666666666</v>
      </c>
      <c r="I250" s="20">
        <f t="shared" si="16"/>
        <v>0.25</v>
      </c>
      <c r="J250" s="21">
        <f t="shared" si="17"/>
      </c>
    </row>
    <row r="251" spans="1:10" ht="20.25">
      <c r="A251" s="2">
        <f t="shared" si="19"/>
        <v>1</v>
      </c>
      <c r="B251" s="17">
        <v>43338</v>
      </c>
      <c r="C251" s="25" t="str">
        <f t="shared" si="20"/>
        <v>DOMINGO</v>
      </c>
      <c r="D251" s="19" t="s">
        <v>25</v>
      </c>
      <c r="E251" s="20">
        <v>0.375</v>
      </c>
      <c r="F251" s="20">
        <v>0.5</v>
      </c>
      <c r="G251" s="20">
        <v>0.5416666666666666</v>
      </c>
      <c r="H251" s="20">
        <v>0.6666666666666666</v>
      </c>
      <c r="I251" s="20">
        <f t="shared" si="16"/>
        <v>0.25</v>
      </c>
      <c r="J251" s="21">
        <f t="shared" si="17"/>
      </c>
    </row>
    <row r="252" spans="1:10" ht="20.25">
      <c r="A252" s="2">
        <f t="shared" si="19"/>
        <v>2</v>
      </c>
      <c r="B252" s="17">
        <v>43339</v>
      </c>
      <c r="C252" s="25">
        <f t="shared" si="20"/>
      </c>
      <c r="D252" s="19" t="s">
        <v>25</v>
      </c>
      <c r="E252" s="20">
        <v>0.375</v>
      </c>
      <c r="F252" s="20">
        <v>0.5</v>
      </c>
      <c r="G252" s="20">
        <v>0.5416666666666666</v>
      </c>
      <c r="H252" s="20">
        <v>0.6666666666666666</v>
      </c>
      <c r="I252" s="20">
        <f t="shared" si="16"/>
        <v>0.25</v>
      </c>
      <c r="J252" s="21">
        <f t="shared" si="17"/>
      </c>
    </row>
    <row r="253" spans="1:10" ht="20.25">
      <c r="A253" s="2">
        <f t="shared" si="19"/>
        <v>3</v>
      </c>
      <c r="B253" s="17">
        <v>43340</v>
      </c>
      <c r="C253" s="25">
        <f t="shared" si="20"/>
      </c>
      <c r="D253" s="19" t="s">
        <v>25</v>
      </c>
      <c r="E253" s="20">
        <v>0.375</v>
      </c>
      <c r="F253" s="20">
        <v>0.5</v>
      </c>
      <c r="G253" s="20">
        <v>0.5416666666666666</v>
      </c>
      <c r="H253" s="20">
        <v>0.6666666666666666</v>
      </c>
      <c r="I253" s="20">
        <f t="shared" si="16"/>
        <v>0.25</v>
      </c>
      <c r="J253" s="21">
        <f t="shared" si="17"/>
      </c>
    </row>
    <row r="254" spans="1:10" ht="20.25">
      <c r="A254" s="2">
        <f t="shared" si="19"/>
        <v>4</v>
      </c>
      <c r="B254" s="17">
        <v>43341</v>
      </c>
      <c r="C254" s="25">
        <f t="shared" si="20"/>
      </c>
      <c r="D254" s="19" t="s">
        <v>25</v>
      </c>
      <c r="E254" s="20">
        <v>0.375</v>
      </c>
      <c r="F254" s="20">
        <v>0.5</v>
      </c>
      <c r="G254" s="20">
        <v>0.5416666666666666</v>
      </c>
      <c r="H254" s="20">
        <v>0.6666666666666666</v>
      </c>
      <c r="I254" s="20">
        <f t="shared" si="16"/>
        <v>0.25</v>
      </c>
      <c r="J254" s="21">
        <f t="shared" si="17"/>
      </c>
    </row>
    <row r="255" spans="1:10" ht="20.25">
      <c r="A255" s="2">
        <f t="shared" si="19"/>
        <v>5</v>
      </c>
      <c r="B255" s="17">
        <v>43342</v>
      </c>
      <c r="C255" s="25">
        <f t="shared" si="20"/>
      </c>
      <c r="D255" s="19" t="s">
        <v>25</v>
      </c>
      <c r="E255" s="20">
        <v>0.375</v>
      </c>
      <c r="F255" s="20">
        <v>0.5</v>
      </c>
      <c r="G255" s="20">
        <v>0.5416666666666666</v>
      </c>
      <c r="H255" s="20">
        <v>0.6666666666666666</v>
      </c>
      <c r="I255" s="20">
        <f t="shared" si="16"/>
        <v>0.25</v>
      </c>
      <c r="J255" s="21">
        <f t="shared" si="17"/>
      </c>
    </row>
    <row r="256" spans="1:10" ht="20.25">
      <c r="A256" s="2">
        <f t="shared" si="19"/>
        <v>6</v>
      </c>
      <c r="B256" s="17">
        <v>43343</v>
      </c>
      <c r="C256" s="25">
        <f t="shared" si="20"/>
      </c>
      <c r="D256" s="19" t="s">
        <v>25</v>
      </c>
      <c r="E256" s="20">
        <v>0.375</v>
      </c>
      <c r="F256" s="20">
        <v>0.5</v>
      </c>
      <c r="G256" s="20">
        <v>0.5416666666666666</v>
      </c>
      <c r="H256" s="20">
        <v>0.6666666666666666</v>
      </c>
      <c r="I256" s="20">
        <f t="shared" si="16"/>
        <v>0.25</v>
      </c>
      <c r="J256" s="21">
        <f t="shared" si="17"/>
      </c>
    </row>
    <row r="257" spans="1:10" ht="20.25">
      <c r="A257" s="2">
        <f t="shared" si="19"/>
        <v>7</v>
      </c>
      <c r="B257" s="17">
        <v>43344</v>
      </c>
      <c r="C257" s="25" t="str">
        <f t="shared" si="20"/>
        <v>SÁBADO</v>
      </c>
      <c r="D257" s="19" t="s">
        <v>25</v>
      </c>
      <c r="E257" s="20">
        <v>0.375</v>
      </c>
      <c r="F257" s="20">
        <v>0.5</v>
      </c>
      <c r="G257" s="20">
        <v>0.5416666666666666</v>
      </c>
      <c r="H257" s="20">
        <v>0.6666666666666666</v>
      </c>
      <c r="I257" s="20">
        <f t="shared" si="16"/>
        <v>0.25</v>
      </c>
      <c r="J257" s="21">
        <f t="shared" si="17"/>
      </c>
    </row>
    <row r="258" spans="1:10" ht="20.25">
      <c r="A258" s="2">
        <f t="shared" si="19"/>
        <v>1</v>
      </c>
      <c r="B258" s="17">
        <v>43345</v>
      </c>
      <c r="C258" s="25" t="str">
        <f t="shared" si="20"/>
        <v>DOMINGO</v>
      </c>
      <c r="D258" s="19" t="s">
        <v>25</v>
      </c>
      <c r="E258" s="20">
        <v>0.375</v>
      </c>
      <c r="F258" s="20">
        <v>0.5</v>
      </c>
      <c r="G258" s="20">
        <v>0.5416666666666666</v>
      </c>
      <c r="H258" s="20">
        <v>0.6666666666666666</v>
      </c>
      <c r="I258" s="20">
        <f t="shared" si="16"/>
        <v>0.25</v>
      </c>
      <c r="J258" s="21">
        <f t="shared" si="17"/>
      </c>
    </row>
    <row r="259" spans="1:10" ht="20.25">
      <c r="A259" s="2">
        <f t="shared" si="19"/>
        <v>2</v>
      </c>
      <c r="B259" s="17">
        <v>43346</v>
      </c>
      <c r="C259" s="25">
        <f t="shared" si="20"/>
      </c>
      <c r="D259" s="19" t="s">
        <v>25</v>
      </c>
      <c r="E259" s="20">
        <v>0.375</v>
      </c>
      <c r="F259" s="20">
        <v>0.5</v>
      </c>
      <c r="G259" s="20">
        <v>0.5416666666666666</v>
      </c>
      <c r="H259" s="20">
        <v>0.6666666666666666</v>
      </c>
      <c r="I259" s="20">
        <f aca="true" t="shared" si="21" ref="I259:I322">IF(D259="X",(F259-E259)+(H259-G259),0)</f>
        <v>0.25</v>
      </c>
      <c r="J259" s="21">
        <f t="shared" si="17"/>
      </c>
    </row>
    <row r="260" spans="1:10" ht="20.25">
      <c r="A260" s="2">
        <f t="shared" si="19"/>
        <v>3</v>
      </c>
      <c r="B260" s="17">
        <v>43347</v>
      </c>
      <c r="C260" s="25">
        <f t="shared" si="20"/>
      </c>
      <c r="D260" s="19" t="s">
        <v>25</v>
      </c>
      <c r="E260" s="20">
        <v>0.375</v>
      </c>
      <c r="F260" s="20">
        <v>0.5</v>
      </c>
      <c r="G260" s="20">
        <v>0.5416666666666666</v>
      </c>
      <c r="H260" s="20">
        <v>0.6666666666666666</v>
      </c>
      <c r="I260" s="20">
        <f t="shared" si="21"/>
        <v>0.25</v>
      </c>
      <c r="J260" s="21">
        <f aca="true" t="shared" si="22" ref="J260:J323">IF(D260="R","RECESSO_REMUNERADO_(FÉRIAS)",IF(D260="F","FALTA_OU_FOLGA",IF(D260="Z","SEM_EXPEDIENTE","")))</f>
      </c>
    </row>
    <row r="261" spans="1:10" ht="20.25">
      <c r="A261" s="2">
        <f t="shared" si="19"/>
        <v>4</v>
      </c>
      <c r="B261" s="17">
        <v>43348</v>
      </c>
      <c r="C261" s="25">
        <f t="shared" si="20"/>
      </c>
      <c r="D261" s="19" t="s">
        <v>25</v>
      </c>
      <c r="E261" s="20">
        <v>0.375</v>
      </c>
      <c r="F261" s="20">
        <v>0.5</v>
      </c>
      <c r="G261" s="20">
        <v>0.5416666666666666</v>
      </c>
      <c r="H261" s="20">
        <v>0.6666666666666666</v>
      </c>
      <c r="I261" s="20">
        <f t="shared" si="21"/>
        <v>0.25</v>
      </c>
      <c r="J261" s="21">
        <f t="shared" si="22"/>
      </c>
    </row>
    <row r="262" spans="1:10" ht="20.25">
      <c r="A262" s="2">
        <f t="shared" si="19"/>
        <v>5</v>
      </c>
      <c r="B262" s="17">
        <v>43349</v>
      </c>
      <c r="C262" s="25">
        <f t="shared" si="20"/>
      </c>
      <c r="D262" s="19" t="s">
        <v>25</v>
      </c>
      <c r="E262" s="20">
        <v>0.375</v>
      </c>
      <c r="F262" s="20">
        <v>0.5</v>
      </c>
      <c r="G262" s="20">
        <v>0.5416666666666666</v>
      </c>
      <c r="H262" s="20">
        <v>0.6666666666666666</v>
      </c>
      <c r="I262" s="20">
        <f t="shared" si="21"/>
        <v>0.25</v>
      </c>
      <c r="J262" s="21">
        <f t="shared" si="22"/>
      </c>
    </row>
    <row r="263" spans="1:10" ht="20.25">
      <c r="A263" s="2">
        <f t="shared" si="19"/>
        <v>6</v>
      </c>
      <c r="B263" s="17">
        <v>43350</v>
      </c>
      <c r="C263" s="24" t="s">
        <v>17</v>
      </c>
      <c r="D263" s="19" t="s">
        <v>35</v>
      </c>
      <c r="E263" s="20">
        <v>0.375</v>
      </c>
      <c r="F263" s="20">
        <v>0.5</v>
      </c>
      <c r="G263" s="20">
        <v>0.5416666666666666</v>
      </c>
      <c r="H263" s="20">
        <v>0.6666666666666666</v>
      </c>
      <c r="I263" s="20">
        <f t="shared" si="21"/>
        <v>0</v>
      </c>
      <c r="J263" s="21" t="str">
        <f t="shared" si="22"/>
        <v>SEM_EXPEDIENTE</v>
      </c>
    </row>
    <row r="264" spans="1:10" ht="20.25">
      <c r="A264" s="2">
        <f t="shared" si="19"/>
        <v>7</v>
      </c>
      <c r="B264" s="17">
        <v>43351</v>
      </c>
      <c r="C264" s="25" t="str">
        <f aca="true" t="shared" si="23" ref="C264:C275">IF(A264=1,"DOMINGO",IF(A264=7,"SÁBADO",""))</f>
        <v>SÁBADO</v>
      </c>
      <c r="D264" s="19" t="s">
        <v>25</v>
      </c>
      <c r="E264" s="20">
        <v>0.375</v>
      </c>
      <c r="F264" s="20">
        <v>0.5</v>
      </c>
      <c r="G264" s="20">
        <v>0.5416666666666666</v>
      </c>
      <c r="H264" s="20">
        <v>0.6666666666666666</v>
      </c>
      <c r="I264" s="20">
        <f t="shared" si="21"/>
        <v>0.25</v>
      </c>
      <c r="J264" s="21">
        <f t="shared" si="22"/>
      </c>
    </row>
    <row r="265" spans="1:10" ht="20.25">
      <c r="A265" s="2">
        <f t="shared" si="19"/>
        <v>1</v>
      </c>
      <c r="B265" s="17">
        <v>43352</v>
      </c>
      <c r="C265" s="25" t="str">
        <f t="shared" si="23"/>
        <v>DOMINGO</v>
      </c>
      <c r="D265" s="19" t="s">
        <v>25</v>
      </c>
      <c r="E265" s="20">
        <v>0.375</v>
      </c>
      <c r="F265" s="20">
        <v>0.5</v>
      </c>
      <c r="G265" s="20">
        <v>0.5416666666666666</v>
      </c>
      <c r="H265" s="20">
        <v>0.6666666666666666</v>
      </c>
      <c r="I265" s="20">
        <f t="shared" si="21"/>
        <v>0.25</v>
      </c>
      <c r="J265" s="21">
        <f t="shared" si="22"/>
      </c>
    </row>
    <row r="266" spans="1:10" ht="20.25">
      <c r="A266" s="2">
        <f t="shared" si="19"/>
        <v>2</v>
      </c>
      <c r="B266" s="17">
        <v>43353</v>
      </c>
      <c r="C266" s="25">
        <f t="shared" si="23"/>
      </c>
      <c r="D266" s="19" t="s">
        <v>25</v>
      </c>
      <c r="E266" s="20">
        <v>0.375</v>
      </c>
      <c r="F266" s="20">
        <v>0.5</v>
      </c>
      <c r="G266" s="20">
        <v>0.5416666666666666</v>
      </c>
      <c r="H266" s="20">
        <v>0.6666666666666666</v>
      </c>
      <c r="I266" s="20">
        <f t="shared" si="21"/>
        <v>0.25</v>
      </c>
      <c r="J266" s="21">
        <f t="shared" si="22"/>
      </c>
    </row>
    <row r="267" spans="1:10" ht="20.25">
      <c r="A267" s="2">
        <f t="shared" si="19"/>
        <v>3</v>
      </c>
      <c r="B267" s="17">
        <v>43354</v>
      </c>
      <c r="C267" s="25">
        <f t="shared" si="23"/>
      </c>
      <c r="D267" s="19" t="s">
        <v>25</v>
      </c>
      <c r="E267" s="20">
        <v>0.375</v>
      </c>
      <c r="F267" s="20">
        <v>0.5</v>
      </c>
      <c r="G267" s="20">
        <v>0.5416666666666666</v>
      </c>
      <c r="H267" s="20">
        <v>0.6666666666666666</v>
      </c>
      <c r="I267" s="20">
        <f t="shared" si="21"/>
        <v>0.25</v>
      </c>
      <c r="J267" s="21">
        <f t="shared" si="22"/>
      </c>
    </row>
    <row r="268" spans="1:10" ht="20.25">
      <c r="A268" s="2">
        <f t="shared" si="19"/>
        <v>4</v>
      </c>
      <c r="B268" s="17">
        <v>43355</v>
      </c>
      <c r="C268" s="25">
        <f t="shared" si="23"/>
      </c>
      <c r="D268" s="19" t="s">
        <v>25</v>
      </c>
      <c r="E268" s="20">
        <v>0.375</v>
      </c>
      <c r="F268" s="20">
        <v>0.5</v>
      </c>
      <c r="G268" s="20">
        <v>0.5416666666666666</v>
      </c>
      <c r="H268" s="20">
        <v>0.6666666666666666</v>
      </c>
      <c r="I268" s="20">
        <f t="shared" si="21"/>
        <v>0.25</v>
      </c>
      <c r="J268" s="21">
        <f t="shared" si="22"/>
      </c>
    </row>
    <row r="269" spans="1:10" ht="20.25">
      <c r="A269" s="2">
        <f t="shared" si="19"/>
        <v>5</v>
      </c>
      <c r="B269" s="17">
        <v>43356</v>
      </c>
      <c r="C269" s="25">
        <f t="shared" si="23"/>
      </c>
      <c r="D269" s="19" t="s">
        <v>25</v>
      </c>
      <c r="E269" s="20">
        <v>0.375</v>
      </c>
      <c r="F269" s="20">
        <v>0.5</v>
      </c>
      <c r="G269" s="20">
        <v>0.5416666666666666</v>
      </c>
      <c r="H269" s="20">
        <v>0.6666666666666666</v>
      </c>
      <c r="I269" s="20">
        <f t="shared" si="21"/>
        <v>0.25</v>
      </c>
      <c r="J269" s="21">
        <f t="shared" si="22"/>
      </c>
    </row>
    <row r="270" spans="1:10" ht="20.25">
      <c r="A270" s="2">
        <f t="shared" si="19"/>
        <v>6</v>
      </c>
      <c r="B270" s="17">
        <v>43357</v>
      </c>
      <c r="C270" s="25">
        <f t="shared" si="23"/>
      </c>
      <c r="D270" s="19" t="s">
        <v>25</v>
      </c>
      <c r="E270" s="20">
        <v>0.375</v>
      </c>
      <c r="F270" s="20">
        <v>0.5</v>
      </c>
      <c r="G270" s="20">
        <v>0.5416666666666666</v>
      </c>
      <c r="H270" s="20">
        <v>0.6666666666666666</v>
      </c>
      <c r="I270" s="20">
        <f t="shared" si="21"/>
        <v>0.25</v>
      </c>
      <c r="J270" s="21">
        <f t="shared" si="22"/>
      </c>
    </row>
    <row r="271" spans="1:10" ht="20.25">
      <c r="A271" s="2">
        <f aca="true" t="shared" si="24" ref="A271:A334">WEEKDAY(B271)</f>
        <v>7</v>
      </c>
      <c r="B271" s="17">
        <v>43358</v>
      </c>
      <c r="C271" s="25" t="str">
        <f t="shared" si="23"/>
        <v>SÁBADO</v>
      </c>
      <c r="D271" s="19" t="s">
        <v>25</v>
      </c>
      <c r="E271" s="20">
        <v>0.375</v>
      </c>
      <c r="F271" s="20">
        <v>0.5</v>
      </c>
      <c r="G271" s="20">
        <v>0.5416666666666666</v>
      </c>
      <c r="H271" s="20">
        <v>0.6666666666666666</v>
      </c>
      <c r="I271" s="20">
        <f t="shared" si="21"/>
        <v>0.25</v>
      </c>
      <c r="J271" s="21">
        <f t="shared" si="22"/>
      </c>
    </row>
    <row r="272" spans="1:10" ht="20.25">
      <c r="A272" s="2">
        <f t="shared" si="24"/>
        <v>1</v>
      </c>
      <c r="B272" s="17">
        <v>43359</v>
      </c>
      <c r="C272" s="25" t="str">
        <f t="shared" si="23"/>
        <v>DOMINGO</v>
      </c>
      <c r="D272" s="19" t="s">
        <v>25</v>
      </c>
      <c r="E272" s="20">
        <v>0.375</v>
      </c>
      <c r="F272" s="20">
        <v>0.5</v>
      </c>
      <c r="G272" s="20">
        <v>0.5416666666666666</v>
      </c>
      <c r="H272" s="20">
        <v>0.6666666666666666</v>
      </c>
      <c r="I272" s="20">
        <f t="shared" si="21"/>
        <v>0.25</v>
      </c>
      <c r="J272" s="21">
        <f t="shared" si="22"/>
      </c>
    </row>
    <row r="273" spans="1:10" ht="20.25">
      <c r="A273" s="2">
        <f t="shared" si="24"/>
        <v>2</v>
      </c>
      <c r="B273" s="17">
        <v>43360</v>
      </c>
      <c r="C273" s="25">
        <f t="shared" si="23"/>
      </c>
      <c r="D273" s="19" t="s">
        <v>25</v>
      </c>
      <c r="E273" s="20">
        <v>0.375</v>
      </c>
      <c r="F273" s="20">
        <v>0.5</v>
      </c>
      <c r="G273" s="20">
        <v>0.5416666666666666</v>
      </c>
      <c r="H273" s="20">
        <v>0.6666666666666666</v>
      </c>
      <c r="I273" s="20">
        <f t="shared" si="21"/>
        <v>0.25</v>
      </c>
      <c r="J273" s="21">
        <f t="shared" si="22"/>
      </c>
    </row>
    <row r="274" spans="1:10" ht="20.25">
      <c r="A274" s="2">
        <f t="shared" si="24"/>
        <v>3</v>
      </c>
      <c r="B274" s="17">
        <v>43361</v>
      </c>
      <c r="C274" s="25">
        <f t="shared" si="23"/>
      </c>
      <c r="D274" s="19" t="s">
        <v>25</v>
      </c>
      <c r="E274" s="20">
        <v>0.375</v>
      </c>
      <c r="F274" s="20">
        <v>0.5</v>
      </c>
      <c r="G274" s="20">
        <v>0.5416666666666666</v>
      </c>
      <c r="H274" s="20">
        <v>0.6666666666666666</v>
      </c>
      <c r="I274" s="20">
        <f t="shared" si="21"/>
        <v>0.25</v>
      </c>
      <c r="J274" s="21">
        <f t="shared" si="22"/>
      </c>
    </row>
    <row r="275" spans="1:10" ht="20.25">
      <c r="A275" s="2">
        <f t="shared" si="24"/>
        <v>4</v>
      </c>
      <c r="B275" s="17">
        <v>43362</v>
      </c>
      <c r="C275" s="25">
        <f t="shared" si="23"/>
      </c>
      <c r="D275" s="19" t="s">
        <v>25</v>
      </c>
      <c r="E275" s="20">
        <v>0.375</v>
      </c>
      <c r="F275" s="20">
        <v>0.5</v>
      </c>
      <c r="G275" s="20">
        <v>0.5416666666666666</v>
      </c>
      <c r="H275" s="20">
        <v>0.6666666666666666</v>
      </c>
      <c r="I275" s="20">
        <f t="shared" si="21"/>
        <v>0.25</v>
      </c>
      <c r="J275" s="21">
        <f t="shared" si="22"/>
      </c>
    </row>
    <row r="276" spans="1:10" ht="20.25">
      <c r="A276" s="2">
        <f t="shared" si="24"/>
        <v>5</v>
      </c>
      <c r="B276" s="17">
        <v>43363</v>
      </c>
      <c r="C276" s="24" t="s">
        <v>18</v>
      </c>
      <c r="D276" s="19" t="s">
        <v>35</v>
      </c>
      <c r="E276" s="20">
        <v>0.375</v>
      </c>
      <c r="F276" s="20">
        <v>0.5</v>
      </c>
      <c r="G276" s="20">
        <v>0.5416666666666666</v>
      </c>
      <c r="H276" s="20">
        <v>0.6666666666666666</v>
      </c>
      <c r="I276" s="20">
        <f t="shared" si="21"/>
        <v>0</v>
      </c>
      <c r="J276" s="21" t="str">
        <f t="shared" si="22"/>
        <v>SEM_EXPEDIENTE</v>
      </c>
    </row>
    <row r="277" spans="1:10" ht="20.25">
      <c r="A277" s="2">
        <f t="shared" si="24"/>
        <v>6</v>
      </c>
      <c r="B277" s="17">
        <v>43364</v>
      </c>
      <c r="C277" s="25">
        <f aca="true" t="shared" si="25" ref="C277:C297">IF(A277=1,"DOMINGO",IF(A277=7,"SÁBADO",""))</f>
      </c>
      <c r="D277" s="19" t="s">
        <v>25</v>
      </c>
      <c r="E277" s="20">
        <v>0.375</v>
      </c>
      <c r="F277" s="20">
        <v>0.5</v>
      </c>
      <c r="G277" s="20">
        <v>0.5416666666666666</v>
      </c>
      <c r="H277" s="20">
        <v>0.6666666666666666</v>
      </c>
      <c r="I277" s="20">
        <f t="shared" si="21"/>
        <v>0.25</v>
      </c>
      <c r="J277" s="21">
        <f t="shared" si="22"/>
      </c>
    </row>
    <row r="278" spans="1:10" ht="20.25">
      <c r="A278" s="2">
        <f t="shared" si="24"/>
        <v>7</v>
      </c>
      <c r="B278" s="17">
        <v>43365</v>
      </c>
      <c r="C278" s="25" t="str">
        <f t="shared" si="25"/>
        <v>SÁBADO</v>
      </c>
      <c r="D278" s="19" t="s">
        <v>25</v>
      </c>
      <c r="E278" s="20">
        <v>0.375</v>
      </c>
      <c r="F278" s="20">
        <v>0.5</v>
      </c>
      <c r="G278" s="20">
        <v>0.5416666666666666</v>
      </c>
      <c r="H278" s="20">
        <v>0.6666666666666666</v>
      </c>
      <c r="I278" s="20">
        <f t="shared" si="21"/>
        <v>0.25</v>
      </c>
      <c r="J278" s="21">
        <f t="shared" si="22"/>
      </c>
    </row>
    <row r="279" spans="1:10" ht="20.25">
      <c r="A279" s="2">
        <f t="shared" si="24"/>
        <v>1</v>
      </c>
      <c r="B279" s="17">
        <v>43366</v>
      </c>
      <c r="C279" s="25" t="str">
        <f t="shared" si="25"/>
        <v>DOMINGO</v>
      </c>
      <c r="D279" s="19" t="s">
        <v>25</v>
      </c>
      <c r="E279" s="20">
        <v>0.375</v>
      </c>
      <c r="F279" s="20">
        <v>0.5</v>
      </c>
      <c r="G279" s="20">
        <v>0.5416666666666666</v>
      </c>
      <c r="H279" s="20">
        <v>0.6666666666666666</v>
      </c>
      <c r="I279" s="20">
        <f t="shared" si="21"/>
        <v>0.25</v>
      </c>
      <c r="J279" s="21">
        <f t="shared" si="22"/>
      </c>
    </row>
    <row r="280" spans="1:10" ht="20.25">
      <c r="A280" s="2">
        <f t="shared" si="24"/>
        <v>2</v>
      </c>
      <c r="B280" s="17">
        <v>43367</v>
      </c>
      <c r="C280" s="25">
        <f t="shared" si="25"/>
      </c>
      <c r="D280" s="19" t="s">
        <v>25</v>
      </c>
      <c r="E280" s="20">
        <v>0.375</v>
      </c>
      <c r="F280" s="20">
        <v>0.5</v>
      </c>
      <c r="G280" s="20">
        <v>0.5416666666666666</v>
      </c>
      <c r="H280" s="20">
        <v>0.6666666666666666</v>
      </c>
      <c r="I280" s="20">
        <f t="shared" si="21"/>
        <v>0.25</v>
      </c>
      <c r="J280" s="21">
        <f t="shared" si="22"/>
      </c>
    </row>
    <row r="281" spans="1:10" ht="20.25">
      <c r="A281" s="2">
        <f t="shared" si="24"/>
        <v>3</v>
      </c>
      <c r="B281" s="17">
        <v>43368</v>
      </c>
      <c r="C281" s="25">
        <f t="shared" si="25"/>
      </c>
      <c r="D281" s="19" t="s">
        <v>25</v>
      </c>
      <c r="E281" s="20">
        <v>0.375</v>
      </c>
      <c r="F281" s="20">
        <v>0.5</v>
      </c>
      <c r="G281" s="20">
        <v>0.5416666666666666</v>
      </c>
      <c r="H281" s="20">
        <v>0.6666666666666666</v>
      </c>
      <c r="I281" s="20">
        <f t="shared" si="21"/>
        <v>0.25</v>
      </c>
      <c r="J281" s="21">
        <f t="shared" si="22"/>
      </c>
    </row>
    <row r="282" spans="1:10" ht="20.25">
      <c r="A282" s="2">
        <f t="shared" si="24"/>
        <v>4</v>
      </c>
      <c r="B282" s="17">
        <v>43369</v>
      </c>
      <c r="C282" s="25">
        <f t="shared" si="25"/>
      </c>
      <c r="D282" s="19" t="s">
        <v>25</v>
      </c>
      <c r="E282" s="20">
        <v>0.375</v>
      </c>
      <c r="F282" s="20">
        <v>0.5</v>
      </c>
      <c r="G282" s="20">
        <v>0.5416666666666666</v>
      </c>
      <c r="H282" s="20">
        <v>0.6666666666666666</v>
      </c>
      <c r="I282" s="20">
        <f t="shared" si="21"/>
        <v>0.25</v>
      </c>
      <c r="J282" s="21">
        <f t="shared" si="22"/>
      </c>
    </row>
    <row r="283" spans="1:10" ht="20.25">
      <c r="A283" s="2">
        <f t="shared" si="24"/>
        <v>5</v>
      </c>
      <c r="B283" s="17">
        <v>43370</v>
      </c>
      <c r="C283" s="25">
        <f t="shared" si="25"/>
      </c>
      <c r="D283" s="19" t="s">
        <v>25</v>
      </c>
      <c r="E283" s="20">
        <v>0.375</v>
      </c>
      <c r="F283" s="20">
        <v>0.5</v>
      </c>
      <c r="G283" s="20">
        <v>0.5416666666666666</v>
      </c>
      <c r="H283" s="20">
        <v>0.6666666666666666</v>
      </c>
      <c r="I283" s="20">
        <f t="shared" si="21"/>
        <v>0.25</v>
      </c>
      <c r="J283" s="21">
        <f t="shared" si="22"/>
      </c>
    </row>
    <row r="284" spans="1:10" ht="20.25">
      <c r="A284" s="2">
        <f t="shared" si="24"/>
        <v>6</v>
      </c>
      <c r="B284" s="17">
        <v>43371</v>
      </c>
      <c r="C284" s="25">
        <f t="shared" si="25"/>
      </c>
      <c r="D284" s="19" t="s">
        <v>25</v>
      </c>
      <c r="E284" s="20">
        <v>0.375</v>
      </c>
      <c r="F284" s="20">
        <v>0.5</v>
      </c>
      <c r="G284" s="20">
        <v>0.5416666666666666</v>
      </c>
      <c r="H284" s="20">
        <v>0.6666666666666666</v>
      </c>
      <c r="I284" s="20">
        <f t="shared" si="21"/>
        <v>0.25</v>
      </c>
      <c r="J284" s="21">
        <f t="shared" si="22"/>
      </c>
    </row>
    <row r="285" spans="1:10" ht="20.25">
      <c r="A285" s="2">
        <f t="shared" si="24"/>
        <v>7</v>
      </c>
      <c r="B285" s="17">
        <v>43372</v>
      </c>
      <c r="C285" s="25" t="str">
        <f t="shared" si="25"/>
        <v>SÁBADO</v>
      </c>
      <c r="D285" s="19" t="s">
        <v>25</v>
      </c>
      <c r="E285" s="20">
        <v>0.375</v>
      </c>
      <c r="F285" s="20">
        <v>0.5</v>
      </c>
      <c r="G285" s="20">
        <v>0.5416666666666666</v>
      </c>
      <c r="H285" s="20">
        <v>0.6666666666666666</v>
      </c>
      <c r="I285" s="20">
        <f t="shared" si="21"/>
        <v>0.25</v>
      </c>
      <c r="J285" s="21">
        <f t="shared" si="22"/>
      </c>
    </row>
    <row r="286" spans="1:10" ht="20.25">
      <c r="A286" s="2">
        <f t="shared" si="24"/>
        <v>1</v>
      </c>
      <c r="B286" s="17">
        <v>43373</v>
      </c>
      <c r="C286" s="25" t="str">
        <f t="shared" si="25"/>
        <v>DOMINGO</v>
      </c>
      <c r="D286" s="19" t="s">
        <v>25</v>
      </c>
      <c r="E286" s="20">
        <v>0.375</v>
      </c>
      <c r="F286" s="20">
        <v>0.5</v>
      </c>
      <c r="G286" s="20">
        <v>0.5416666666666666</v>
      </c>
      <c r="H286" s="20">
        <v>0.6666666666666666</v>
      </c>
      <c r="I286" s="20">
        <f t="shared" si="21"/>
        <v>0.25</v>
      </c>
      <c r="J286" s="21">
        <f t="shared" si="22"/>
      </c>
    </row>
    <row r="287" spans="1:10" ht="20.25">
      <c r="A287" s="2">
        <f t="shared" si="24"/>
        <v>2</v>
      </c>
      <c r="B287" s="17">
        <v>43374</v>
      </c>
      <c r="C287" s="25">
        <f t="shared" si="25"/>
      </c>
      <c r="D287" s="19" t="s">
        <v>25</v>
      </c>
      <c r="E287" s="20">
        <v>0.375</v>
      </c>
      <c r="F287" s="20">
        <v>0.5</v>
      </c>
      <c r="G287" s="20">
        <v>0.5416666666666666</v>
      </c>
      <c r="H287" s="20">
        <v>0.6666666666666666</v>
      </c>
      <c r="I287" s="20">
        <f t="shared" si="21"/>
        <v>0.25</v>
      </c>
      <c r="J287" s="21">
        <f t="shared" si="22"/>
      </c>
    </row>
    <row r="288" spans="1:10" ht="20.25">
      <c r="A288" s="2">
        <f t="shared" si="24"/>
        <v>3</v>
      </c>
      <c r="B288" s="17">
        <v>43375</v>
      </c>
      <c r="C288" s="25">
        <f t="shared" si="25"/>
      </c>
      <c r="D288" s="19" t="s">
        <v>25</v>
      </c>
      <c r="E288" s="20">
        <v>0.375</v>
      </c>
      <c r="F288" s="20">
        <v>0.5</v>
      </c>
      <c r="G288" s="20">
        <v>0.5416666666666666</v>
      </c>
      <c r="H288" s="20">
        <v>0.6666666666666666</v>
      </c>
      <c r="I288" s="20">
        <f t="shared" si="21"/>
        <v>0.25</v>
      </c>
      <c r="J288" s="21">
        <f t="shared" si="22"/>
      </c>
    </row>
    <row r="289" spans="1:10" ht="20.25">
      <c r="A289" s="2">
        <f t="shared" si="24"/>
        <v>4</v>
      </c>
      <c r="B289" s="17">
        <v>43376</v>
      </c>
      <c r="C289" s="25">
        <f t="shared" si="25"/>
      </c>
      <c r="D289" s="19" t="s">
        <v>25</v>
      </c>
      <c r="E289" s="20">
        <v>0.375</v>
      </c>
      <c r="F289" s="20">
        <v>0.5</v>
      </c>
      <c r="G289" s="20">
        <v>0.5416666666666666</v>
      </c>
      <c r="H289" s="20">
        <v>0.6666666666666666</v>
      </c>
      <c r="I289" s="20">
        <f t="shared" si="21"/>
        <v>0.25</v>
      </c>
      <c r="J289" s="21">
        <f t="shared" si="22"/>
      </c>
    </row>
    <row r="290" spans="1:10" ht="20.25">
      <c r="A290" s="2">
        <f t="shared" si="24"/>
        <v>5</v>
      </c>
      <c r="B290" s="17">
        <v>43377</v>
      </c>
      <c r="C290" s="25">
        <f t="shared" si="25"/>
      </c>
      <c r="D290" s="19" t="s">
        <v>25</v>
      </c>
      <c r="E290" s="20">
        <v>0.375</v>
      </c>
      <c r="F290" s="20">
        <v>0.5</v>
      </c>
      <c r="G290" s="20">
        <v>0.5416666666666666</v>
      </c>
      <c r="H290" s="20">
        <v>0.6666666666666666</v>
      </c>
      <c r="I290" s="20">
        <f t="shared" si="21"/>
        <v>0.25</v>
      </c>
      <c r="J290" s="21">
        <f t="shared" si="22"/>
      </c>
    </row>
    <row r="291" spans="1:10" ht="20.25">
      <c r="A291" s="2">
        <f t="shared" si="24"/>
        <v>6</v>
      </c>
      <c r="B291" s="17">
        <v>43378</v>
      </c>
      <c r="C291" s="25">
        <f t="shared" si="25"/>
      </c>
      <c r="D291" s="19" t="s">
        <v>25</v>
      </c>
      <c r="E291" s="20">
        <v>0.375</v>
      </c>
      <c r="F291" s="20">
        <v>0.5</v>
      </c>
      <c r="G291" s="20">
        <v>0.5416666666666666</v>
      </c>
      <c r="H291" s="20">
        <v>0.6666666666666666</v>
      </c>
      <c r="I291" s="20">
        <f t="shared" si="21"/>
        <v>0.25</v>
      </c>
      <c r="J291" s="21">
        <f t="shared" si="22"/>
      </c>
    </row>
    <row r="292" spans="1:10" ht="20.25">
      <c r="A292" s="2">
        <f t="shared" si="24"/>
        <v>7</v>
      </c>
      <c r="B292" s="17">
        <v>43379</v>
      </c>
      <c r="C292" s="25" t="str">
        <f t="shared" si="25"/>
        <v>SÁBADO</v>
      </c>
      <c r="D292" s="19" t="s">
        <v>25</v>
      </c>
      <c r="E292" s="20">
        <v>0.375</v>
      </c>
      <c r="F292" s="20">
        <v>0.5</v>
      </c>
      <c r="G292" s="20">
        <v>0.5416666666666666</v>
      </c>
      <c r="H292" s="20">
        <v>0.6666666666666666</v>
      </c>
      <c r="I292" s="20">
        <f t="shared" si="21"/>
        <v>0.25</v>
      </c>
      <c r="J292" s="21">
        <f t="shared" si="22"/>
      </c>
    </row>
    <row r="293" spans="1:10" ht="20.25">
      <c r="A293" s="2">
        <f t="shared" si="24"/>
        <v>1</v>
      </c>
      <c r="B293" s="17">
        <v>43380</v>
      </c>
      <c r="C293" s="25" t="str">
        <f t="shared" si="25"/>
        <v>DOMINGO</v>
      </c>
      <c r="D293" s="19" t="s">
        <v>25</v>
      </c>
      <c r="E293" s="20">
        <v>0.375</v>
      </c>
      <c r="F293" s="20">
        <v>0.5</v>
      </c>
      <c r="G293" s="20">
        <v>0.5416666666666666</v>
      </c>
      <c r="H293" s="20">
        <v>0.6666666666666666</v>
      </c>
      <c r="I293" s="20">
        <f t="shared" si="21"/>
        <v>0.25</v>
      </c>
      <c r="J293" s="21">
        <f t="shared" si="22"/>
      </c>
    </row>
    <row r="294" spans="1:10" ht="20.25">
      <c r="A294" s="2">
        <f t="shared" si="24"/>
        <v>2</v>
      </c>
      <c r="B294" s="17">
        <v>43381</v>
      </c>
      <c r="C294" s="25">
        <f t="shared" si="25"/>
      </c>
      <c r="D294" s="19" t="s">
        <v>25</v>
      </c>
      <c r="E294" s="20">
        <v>0.375</v>
      </c>
      <c r="F294" s="20">
        <v>0.5</v>
      </c>
      <c r="G294" s="20">
        <v>0.5416666666666666</v>
      </c>
      <c r="H294" s="20">
        <v>0.6666666666666666</v>
      </c>
      <c r="I294" s="20">
        <f t="shared" si="21"/>
        <v>0.25</v>
      </c>
      <c r="J294" s="21">
        <f t="shared" si="22"/>
      </c>
    </row>
    <row r="295" spans="1:10" ht="20.25">
      <c r="A295" s="2">
        <f t="shared" si="24"/>
        <v>3</v>
      </c>
      <c r="B295" s="17">
        <v>43382</v>
      </c>
      <c r="C295" s="25">
        <f t="shared" si="25"/>
      </c>
      <c r="D295" s="19" t="s">
        <v>25</v>
      </c>
      <c r="E295" s="20">
        <v>0.375</v>
      </c>
      <c r="F295" s="20">
        <v>0.5</v>
      </c>
      <c r="G295" s="20">
        <v>0.5416666666666666</v>
      </c>
      <c r="H295" s="20">
        <v>0.6666666666666666</v>
      </c>
      <c r="I295" s="20">
        <f t="shared" si="21"/>
        <v>0.25</v>
      </c>
      <c r="J295" s="21">
        <f t="shared" si="22"/>
      </c>
    </row>
    <row r="296" spans="1:10" ht="20.25">
      <c r="A296" s="2">
        <f t="shared" si="24"/>
        <v>4</v>
      </c>
      <c r="B296" s="17">
        <v>43383</v>
      </c>
      <c r="C296" s="25">
        <f t="shared" si="25"/>
      </c>
      <c r="D296" s="19" t="s">
        <v>25</v>
      </c>
      <c r="E296" s="20">
        <v>0.375</v>
      </c>
      <c r="F296" s="20">
        <v>0.5</v>
      </c>
      <c r="G296" s="20">
        <v>0.5416666666666666</v>
      </c>
      <c r="H296" s="20">
        <v>0.6666666666666666</v>
      </c>
      <c r="I296" s="20">
        <f t="shared" si="21"/>
        <v>0.25</v>
      </c>
      <c r="J296" s="21">
        <f t="shared" si="22"/>
      </c>
    </row>
    <row r="297" spans="1:10" ht="20.25">
      <c r="A297" s="2">
        <f t="shared" si="24"/>
        <v>5</v>
      </c>
      <c r="B297" s="17">
        <v>43384</v>
      </c>
      <c r="C297" s="25">
        <f t="shared" si="25"/>
      </c>
      <c r="D297" s="19" t="s">
        <v>25</v>
      </c>
      <c r="E297" s="20">
        <v>0.375</v>
      </c>
      <c r="F297" s="20">
        <v>0.5</v>
      </c>
      <c r="G297" s="20">
        <v>0.5416666666666666</v>
      </c>
      <c r="H297" s="20">
        <v>0.6666666666666666</v>
      </c>
      <c r="I297" s="20">
        <f t="shared" si="21"/>
        <v>0.25</v>
      </c>
      <c r="J297" s="21">
        <f t="shared" si="22"/>
      </c>
    </row>
    <row r="298" spans="1:10" ht="20.25">
      <c r="A298" s="2">
        <f t="shared" si="24"/>
        <v>6</v>
      </c>
      <c r="B298" s="17">
        <v>43385</v>
      </c>
      <c r="C298" s="24" t="s">
        <v>19</v>
      </c>
      <c r="D298" s="19" t="s">
        <v>35</v>
      </c>
      <c r="E298" s="20">
        <v>0.375</v>
      </c>
      <c r="F298" s="20">
        <v>0.5</v>
      </c>
      <c r="G298" s="20">
        <v>0.5416666666666666</v>
      </c>
      <c r="H298" s="20">
        <v>0.6666666666666666</v>
      </c>
      <c r="I298" s="20">
        <f t="shared" si="21"/>
        <v>0</v>
      </c>
      <c r="J298" s="21" t="str">
        <f t="shared" si="22"/>
        <v>SEM_EXPEDIENTE</v>
      </c>
    </row>
    <row r="299" spans="1:10" ht="20.25">
      <c r="A299" s="2">
        <f t="shared" si="24"/>
        <v>7</v>
      </c>
      <c r="B299" s="17">
        <v>43386</v>
      </c>
      <c r="C299" s="25" t="str">
        <f aca="true" t="shared" si="26" ref="C299:C318">IF(A299=1,"DOMINGO",IF(A299=7,"SÁBADO",""))</f>
        <v>SÁBADO</v>
      </c>
      <c r="D299" s="19" t="s">
        <v>25</v>
      </c>
      <c r="E299" s="20">
        <v>0.375</v>
      </c>
      <c r="F299" s="20">
        <v>0.5</v>
      </c>
      <c r="G299" s="20">
        <v>0.5416666666666666</v>
      </c>
      <c r="H299" s="20">
        <v>0.6666666666666666</v>
      </c>
      <c r="I299" s="20">
        <f t="shared" si="21"/>
        <v>0.25</v>
      </c>
      <c r="J299" s="21">
        <f t="shared" si="22"/>
      </c>
    </row>
    <row r="300" spans="1:10" ht="20.25">
      <c r="A300" s="2">
        <f t="shared" si="24"/>
        <v>1</v>
      </c>
      <c r="B300" s="17">
        <v>43387</v>
      </c>
      <c r="C300" s="25" t="str">
        <f t="shared" si="26"/>
        <v>DOMINGO</v>
      </c>
      <c r="D300" s="19" t="s">
        <v>25</v>
      </c>
      <c r="E300" s="20">
        <v>0.375</v>
      </c>
      <c r="F300" s="20">
        <v>0.5</v>
      </c>
      <c r="G300" s="20">
        <v>0.5416666666666666</v>
      </c>
      <c r="H300" s="20">
        <v>0.6666666666666666</v>
      </c>
      <c r="I300" s="20">
        <f t="shared" si="21"/>
        <v>0.25</v>
      </c>
      <c r="J300" s="21">
        <f t="shared" si="22"/>
      </c>
    </row>
    <row r="301" spans="1:10" ht="20.25">
      <c r="A301" s="2">
        <f t="shared" si="24"/>
        <v>2</v>
      </c>
      <c r="B301" s="17">
        <v>43388</v>
      </c>
      <c r="C301" s="25">
        <f t="shared" si="26"/>
      </c>
      <c r="D301" s="19" t="s">
        <v>25</v>
      </c>
      <c r="E301" s="20">
        <v>0.375</v>
      </c>
      <c r="F301" s="20">
        <v>0.5</v>
      </c>
      <c r="G301" s="20">
        <v>0.5416666666666666</v>
      </c>
      <c r="H301" s="20">
        <v>0.6666666666666666</v>
      </c>
      <c r="I301" s="20">
        <f t="shared" si="21"/>
        <v>0.25</v>
      </c>
      <c r="J301" s="21">
        <f t="shared" si="22"/>
      </c>
    </row>
    <row r="302" spans="1:10" ht="20.25">
      <c r="A302" s="2">
        <f t="shared" si="24"/>
        <v>3</v>
      </c>
      <c r="B302" s="17">
        <v>43389</v>
      </c>
      <c r="C302" s="25">
        <f t="shared" si="26"/>
      </c>
      <c r="D302" s="19" t="s">
        <v>25</v>
      </c>
      <c r="E302" s="20">
        <v>0.375</v>
      </c>
      <c r="F302" s="20">
        <v>0.5</v>
      </c>
      <c r="G302" s="20">
        <v>0.5416666666666666</v>
      </c>
      <c r="H302" s="20">
        <v>0.6666666666666666</v>
      </c>
      <c r="I302" s="20">
        <f t="shared" si="21"/>
        <v>0.25</v>
      </c>
      <c r="J302" s="21">
        <f t="shared" si="22"/>
      </c>
    </row>
    <row r="303" spans="1:10" ht="20.25">
      <c r="A303" s="2">
        <f t="shared" si="24"/>
        <v>4</v>
      </c>
      <c r="B303" s="17">
        <v>43390</v>
      </c>
      <c r="C303" s="25">
        <f t="shared" si="26"/>
      </c>
      <c r="D303" s="19" t="s">
        <v>25</v>
      </c>
      <c r="E303" s="20">
        <v>0.375</v>
      </c>
      <c r="F303" s="20">
        <v>0.5</v>
      </c>
      <c r="G303" s="20">
        <v>0.5416666666666666</v>
      </c>
      <c r="H303" s="20">
        <v>0.6666666666666666</v>
      </c>
      <c r="I303" s="20">
        <f t="shared" si="21"/>
        <v>0.25</v>
      </c>
      <c r="J303" s="21">
        <f t="shared" si="22"/>
      </c>
    </row>
    <row r="304" spans="1:10" ht="20.25">
      <c r="A304" s="2">
        <f t="shared" si="24"/>
        <v>5</v>
      </c>
      <c r="B304" s="17">
        <v>43391</v>
      </c>
      <c r="C304" s="25">
        <f t="shared" si="26"/>
      </c>
      <c r="D304" s="19" t="s">
        <v>25</v>
      </c>
      <c r="E304" s="20">
        <v>0.375</v>
      </c>
      <c r="F304" s="20">
        <v>0.5</v>
      </c>
      <c r="G304" s="20">
        <v>0.5416666666666666</v>
      </c>
      <c r="H304" s="20">
        <v>0.6666666666666666</v>
      </c>
      <c r="I304" s="20">
        <f t="shared" si="21"/>
        <v>0.25</v>
      </c>
      <c r="J304" s="21">
        <f t="shared" si="22"/>
      </c>
    </row>
    <row r="305" spans="1:10" ht="20.25">
      <c r="A305" s="2">
        <f t="shared" si="24"/>
        <v>6</v>
      </c>
      <c r="B305" s="17">
        <v>43392</v>
      </c>
      <c r="C305" s="25">
        <f t="shared" si="26"/>
      </c>
      <c r="D305" s="19" t="s">
        <v>25</v>
      </c>
      <c r="E305" s="20">
        <v>0.375</v>
      </c>
      <c r="F305" s="20">
        <v>0.5</v>
      </c>
      <c r="G305" s="20">
        <v>0.5416666666666666</v>
      </c>
      <c r="H305" s="20">
        <v>0.6666666666666666</v>
      </c>
      <c r="I305" s="20">
        <f t="shared" si="21"/>
        <v>0.25</v>
      </c>
      <c r="J305" s="21">
        <f t="shared" si="22"/>
      </c>
    </row>
    <row r="306" spans="1:10" ht="20.25">
      <c r="A306" s="2">
        <f t="shared" si="24"/>
        <v>7</v>
      </c>
      <c r="B306" s="17">
        <v>43393</v>
      </c>
      <c r="C306" s="25" t="str">
        <f t="shared" si="26"/>
        <v>SÁBADO</v>
      </c>
      <c r="D306" s="19" t="s">
        <v>25</v>
      </c>
      <c r="E306" s="20">
        <v>0.375</v>
      </c>
      <c r="F306" s="20">
        <v>0.5</v>
      </c>
      <c r="G306" s="20">
        <v>0.5416666666666666</v>
      </c>
      <c r="H306" s="20">
        <v>0.6666666666666666</v>
      </c>
      <c r="I306" s="20">
        <f t="shared" si="21"/>
        <v>0.25</v>
      </c>
      <c r="J306" s="21">
        <f t="shared" si="22"/>
      </c>
    </row>
    <row r="307" spans="1:10" ht="20.25">
      <c r="A307" s="2">
        <f t="shared" si="24"/>
        <v>1</v>
      </c>
      <c r="B307" s="17">
        <v>43394</v>
      </c>
      <c r="C307" s="25" t="str">
        <f t="shared" si="26"/>
        <v>DOMINGO</v>
      </c>
      <c r="D307" s="19" t="s">
        <v>25</v>
      </c>
      <c r="E307" s="20">
        <v>0.375</v>
      </c>
      <c r="F307" s="20">
        <v>0.5</v>
      </c>
      <c r="G307" s="20">
        <v>0.5416666666666666</v>
      </c>
      <c r="H307" s="20">
        <v>0.6666666666666666</v>
      </c>
      <c r="I307" s="20">
        <f t="shared" si="21"/>
        <v>0.25</v>
      </c>
      <c r="J307" s="21">
        <f t="shared" si="22"/>
      </c>
    </row>
    <row r="308" spans="1:10" ht="20.25">
      <c r="A308" s="2">
        <f t="shared" si="24"/>
        <v>2</v>
      </c>
      <c r="B308" s="17">
        <v>43395</v>
      </c>
      <c r="C308" s="25">
        <f t="shared" si="26"/>
      </c>
      <c r="D308" s="19" t="s">
        <v>25</v>
      </c>
      <c r="E308" s="20">
        <v>0.375</v>
      </c>
      <c r="F308" s="20">
        <v>0.5</v>
      </c>
      <c r="G308" s="20">
        <v>0.5416666666666666</v>
      </c>
      <c r="H308" s="20">
        <v>0.6666666666666666</v>
      </c>
      <c r="I308" s="20">
        <f t="shared" si="21"/>
        <v>0.25</v>
      </c>
      <c r="J308" s="21">
        <f t="shared" si="22"/>
      </c>
    </row>
    <row r="309" spans="1:10" ht="20.25">
      <c r="A309" s="2">
        <f t="shared" si="24"/>
        <v>3</v>
      </c>
      <c r="B309" s="17">
        <v>43396</v>
      </c>
      <c r="C309" s="25">
        <f t="shared" si="26"/>
      </c>
      <c r="D309" s="19" t="s">
        <v>25</v>
      </c>
      <c r="E309" s="20">
        <v>0.375</v>
      </c>
      <c r="F309" s="20">
        <v>0.5</v>
      </c>
      <c r="G309" s="20">
        <v>0.5416666666666666</v>
      </c>
      <c r="H309" s="20">
        <v>0.6666666666666666</v>
      </c>
      <c r="I309" s="20">
        <f t="shared" si="21"/>
        <v>0.25</v>
      </c>
      <c r="J309" s="21">
        <f t="shared" si="22"/>
      </c>
    </row>
    <row r="310" spans="1:10" ht="20.25">
      <c r="A310" s="2">
        <f t="shared" si="24"/>
        <v>4</v>
      </c>
      <c r="B310" s="17">
        <v>43397</v>
      </c>
      <c r="C310" s="25">
        <f t="shared" si="26"/>
      </c>
      <c r="D310" s="19" t="s">
        <v>25</v>
      </c>
      <c r="E310" s="20">
        <v>0.375</v>
      </c>
      <c r="F310" s="20">
        <v>0.5</v>
      </c>
      <c r="G310" s="20">
        <v>0.5416666666666666</v>
      </c>
      <c r="H310" s="20">
        <v>0.6666666666666666</v>
      </c>
      <c r="I310" s="20">
        <f t="shared" si="21"/>
        <v>0.25</v>
      </c>
      <c r="J310" s="21">
        <f t="shared" si="22"/>
      </c>
    </row>
    <row r="311" spans="1:10" ht="20.25">
      <c r="A311" s="2">
        <f t="shared" si="24"/>
        <v>5</v>
      </c>
      <c r="B311" s="17">
        <v>43398</v>
      </c>
      <c r="C311" s="25">
        <f t="shared" si="26"/>
      </c>
      <c r="D311" s="19" t="s">
        <v>25</v>
      </c>
      <c r="E311" s="20">
        <v>0.375</v>
      </c>
      <c r="F311" s="20">
        <v>0.5</v>
      </c>
      <c r="G311" s="20">
        <v>0.5416666666666666</v>
      </c>
      <c r="H311" s="20">
        <v>0.6666666666666666</v>
      </c>
      <c r="I311" s="20">
        <f t="shared" si="21"/>
        <v>0.25</v>
      </c>
      <c r="J311" s="21">
        <f t="shared" si="22"/>
      </c>
    </row>
    <row r="312" spans="1:10" ht="20.25">
      <c r="A312" s="2">
        <f t="shared" si="24"/>
        <v>6</v>
      </c>
      <c r="B312" s="17">
        <v>43399</v>
      </c>
      <c r="C312" s="25">
        <f t="shared" si="26"/>
      </c>
      <c r="D312" s="19" t="s">
        <v>25</v>
      </c>
      <c r="E312" s="20">
        <v>0.375</v>
      </c>
      <c r="F312" s="20">
        <v>0.5</v>
      </c>
      <c r="G312" s="20">
        <v>0.5416666666666666</v>
      </c>
      <c r="H312" s="20">
        <v>0.6666666666666666</v>
      </c>
      <c r="I312" s="20">
        <f t="shared" si="21"/>
        <v>0.25</v>
      </c>
      <c r="J312" s="21">
        <f t="shared" si="22"/>
      </c>
    </row>
    <row r="313" spans="1:10" ht="20.25">
      <c r="A313" s="2">
        <f t="shared" si="24"/>
        <v>7</v>
      </c>
      <c r="B313" s="17">
        <v>43400</v>
      </c>
      <c r="C313" s="25" t="str">
        <f t="shared" si="26"/>
        <v>SÁBADO</v>
      </c>
      <c r="D313" s="19" t="s">
        <v>25</v>
      </c>
      <c r="E313" s="20">
        <v>0.375</v>
      </c>
      <c r="F313" s="20">
        <v>0.5</v>
      </c>
      <c r="G313" s="20">
        <v>0.5416666666666666</v>
      </c>
      <c r="H313" s="20">
        <v>0.6666666666666666</v>
      </c>
      <c r="I313" s="20">
        <f t="shared" si="21"/>
        <v>0.25</v>
      </c>
      <c r="J313" s="21">
        <f t="shared" si="22"/>
      </c>
    </row>
    <row r="314" spans="1:10" ht="20.25">
      <c r="A314" s="2">
        <f t="shared" si="24"/>
        <v>1</v>
      </c>
      <c r="B314" s="17">
        <v>43401</v>
      </c>
      <c r="C314" s="25" t="str">
        <f t="shared" si="26"/>
        <v>DOMINGO</v>
      </c>
      <c r="D314" s="19" t="s">
        <v>25</v>
      </c>
      <c r="E314" s="20">
        <v>0.375</v>
      </c>
      <c r="F314" s="20">
        <v>0.5</v>
      </c>
      <c r="G314" s="20">
        <v>0.5416666666666666</v>
      </c>
      <c r="H314" s="20">
        <v>0.6666666666666666</v>
      </c>
      <c r="I314" s="20">
        <f t="shared" si="21"/>
        <v>0.25</v>
      </c>
      <c r="J314" s="21">
        <f t="shared" si="22"/>
      </c>
    </row>
    <row r="315" spans="1:10" ht="20.25">
      <c r="A315" s="2">
        <f t="shared" si="24"/>
        <v>2</v>
      </c>
      <c r="B315" s="17">
        <v>43402</v>
      </c>
      <c r="C315" s="25">
        <f t="shared" si="26"/>
      </c>
      <c r="D315" s="19" t="s">
        <v>25</v>
      </c>
      <c r="E315" s="20">
        <v>0.375</v>
      </c>
      <c r="F315" s="20">
        <v>0.5</v>
      </c>
      <c r="G315" s="20">
        <v>0.5416666666666666</v>
      </c>
      <c r="H315" s="20">
        <v>0.6666666666666666</v>
      </c>
      <c r="I315" s="20">
        <f t="shared" si="21"/>
        <v>0.25</v>
      </c>
      <c r="J315" s="21">
        <f t="shared" si="22"/>
      </c>
    </row>
    <row r="316" spans="1:10" ht="20.25">
      <c r="A316" s="2">
        <f t="shared" si="24"/>
        <v>3</v>
      </c>
      <c r="B316" s="17">
        <v>43403</v>
      </c>
      <c r="C316" s="25">
        <f t="shared" si="26"/>
      </c>
      <c r="D316" s="19" t="s">
        <v>25</v>
      </c>
      <c r="E316" s="20">
        <v>0.375</v>
      </c>
      <c r="F316" s="20">
        <v>0.5</v>
      </c>
      <c r="G316" s="20">
        <v>0.5416666666666666</v>
      </c>
      <c r="H316" s="20">
        <v>0.6666666666666666</v>
      </c>
      <c r="I316" s="20">
        <f t="shared" si="21"/>
        <v>0.25</v>
      </c>
      <c r="J316" s="21">
        <f t="shared" si="22"/>
      </c>
    </row>
    <row r="317" spans="1:10" ht="20.25">
      <c r="A317" s="2">
        <f t="shared" si="24"/>
        <v>4</v>
      </c>
      <c r="B317" s="17">
        <v>43404</v>
      </c>
      <c r="C317" s="25">
        <f t="shared" si="26"/>
      </c>
      <c r="D317" s="19" t="s">
        <v>25</v>
      </c>
      <c r="E317" s="20">
        <v>0.375</v>
      </c>
      <c r="F317" s="20">
        <v>0.5</v>
      </c>
      <c r="G317" s="20">
        <v>0.5416666666666666</v>
      </c>
      <c r="H317" s="20">
        <v>0.6666666666666666</v>
      </c>
      <c r="I317" s="20">
        <f t="shared" si="21"/>
        <v>0.25</v>
      </c>
      <c r="J317" s="21">
        <f t="shared" si="22"/>
      </c>
    </row>
    <row r="318" spans="1:10" ht="20.25">
      <c r="A318" s="2">
        <f t="shared" si="24"/>
        <v>5</v>
      </c>
      <c r="B318" s="17">
        <v>43405</v>
      </c>
      <c r="C318" s="25">
        <f t="shared" si="26"/>
      </c>
      <c r="D318" s="19" t="s">
        <v>25</v>
      </c>
      <c r="E318" s="20">
        <v>0.375</v>
      </c>
      <c r="F318" s="20">
        <v>0.5</v>
      </c>
      <c r="G318" s="20">
        <v>0.5416666666666666</v>
      </c>
      <c r="H318" s="20">
        <v>0.6666666666666666</v>
      </c>
      <c r="I318" s="20">
        <f t="shared" si="21"/>
        <v>0.25</v>
      </c>
      <c r="J318" s="21">
        <f t="shared" si="22"/>
      </c>
    </row>
    <row r="319" spans="1:10" ht="20.25">
      <c r="A319" s="2">
        <f t="shared" si="24"/>
        <v>6</v>
      </c>
      <c r="B319" s="17">
        <v>43406</v>
      </c>
      <c r="C319" s="24" t="s">
        <v>20</v>
      </c>
      <c r="D319" s="19" t="s">
        <v>35</v>
      </c>
      <c r="E319" s="20">
        <v>0.375</v>
      </c>
      <c r="F319" s="20">
        <v>0.5</v>
      </c>
      <c r="G319" s="20">
        <v>0.5416666666666666</v>
      </c>
      <c r="H319" s="20">
        <v>0.6666666666666666</v>
      </c>
      <c r="I319" s="20">
        <f t="shared" si="21"/>
        <v>0</v>
      </c>
      <c r="J319" s="21" t="str">
        <f t="shared" si="22"/>
        <v>SEM_EXPEDIENTE</v>
      </c>
    </row>
    <row r="320" spans="1:10" ht="20.25">
      <c r="A320" s="2">
        <f t="shared" si="24"/>
        <v>7</v>
      </c>
      <c r="B320" s="17">
        <v>43407</v>
      </c>
      <c r="C320" s="25" t="str">
        <f aca="true" t="shared" si="27" ref="C320:C331">IF(A320=1,"DOMINGO",IF(A320=7,"SÁBADO",""))</f>
        <v>SÁBADO</v>
      </c>
      <c r="D320" s="19" t="s">
        <v>25</v>
      </c>
      <c r="E320" s="20">
        <v>0.375</v>
      </c>
      <c r="F320" s="20">
        <v>0.5</v>
      </c>
      <c r="G320" s="20">
        <v>0.5416666666666666</v>
      </c>
      <c r="H320" s="20">
        <v>0.6666666666666666</v>
      </c>
      <c r="I320" s="20">
        <f t="shared" si="21"/>
        <v>0.25</v>
      </c>
      <c r="J320" s="21">
        <f t="shared" si="22"/>
      </c>
    </row>
    <row r="321" spans="1:10" ht="20.25">
      <c r="A321" s="2">
        <f t="shared" si="24"/>
        <v>1</v>
      </c>
      <c r="B321" s="17">
        <v>43408</v>
      </c>
      <c r="C321" s="25" t="str">
        <f t="shared" si="27"/>
        <v>DOMINGO</v>
      </c>
      <c r="D321" s="19" t="s">
        <v>25</v>
      </c>
      <c r="E321" s="20">
        <v>0.375</v>
      </c>
      <c r="F321" s="20">
        <v>0.5</v>
      </c>
      <c r="G321" s="20">
        <v>0.5416666666666666</v>
      </c>
      <c r="H321" s="20">
        <v>0.6666666666666666</v>
      </c>
      <c r="I321" s="20">
        <f t="shared" si="21"/>
        <v>0.25</v>
      </c>
      <c r="J321" s="21">
        <f t="shared" si="22"/>
      </c>
    </row>
    <row r="322" spans="1:10" ht="20.25">
      <c r="A322" s="2">
        <f t="shared" si="24"/>
        <v>2</v>
      </c>
      <c r="B322" s="17">
        <v>43409</v>
      </c>
      <c r="C322" s="25">
        <f t="shared" si="27"/>
      </c>
      <c r="D322" s="19" t="s">
        <v>25</v>
      </c>
      <c r="E322" s="20">
        <v>0.375</v>
      </c>
      <c r="F322" s="20">
        <v>0.5</v>
      </c>
      <c r="G322" s="20">
        <v>0.5416666666666666</v>
      </c>
      <c r="H322" s="20">
        <v>0.6666666666666666</v>
      </c>
      <c r="I322" s="20">
        <f t="shared" si="21"/>
        <v>0.25</v>
      </c>
      <c r="J322" s="21">
        <f t="shared" si="22"/>
      </c>
    </row>
    <row r="323" spans="1:10" ht="20.25">
      <c r="A323" s="2">
        <f t="shared" si="24"/>
        <v>3</v>
      </c>
      <c r="B323" s="17">
        <v>43410</v>
      </c>
      <c r="C323" s="25">
        <f t="shared" si="27"/>
      </c>
      <c r="D323" s="19" t="s">
        <v>25</v>
      </c>
      <c r="E323" s="20">
        <v>0.375</v>
      </c>
      <c r="F323" s="20">
        <v>0.5</v>
      </c>
      <c r="G323" s="20">
        <v>0.5416666666666666</v>
      </c>
      <c r="H323" s="20">
        <v>0.6666666666666666</v>
      </c>
      <c r="I323" s="20">
        <f aca="true" t="shared" si="28" ref="I323:I386">IF(D323="X",(F323-E323)+(H323-G323),0)</f>
        <v>0.25</v>
      </c>
      <c r="J323" s="21">
        <f t="shared" si="22"/>
      </c>
    </row>
    <row r="324" spans="1:10" ht="20.25">
      <c r="A324" s="2">
        <f t="shared" si="24"/>
        <v>4</v>
      </c>
      <c r="B324" s="17">
        <v>43411</v>
      </c>
      <c r="C324" s="25">
        <f t="shared" si="27"/>
      </c>
      <c r="D324" s="19" t="s">
        <v>25</v>
      </c>
      <c r="E324" s="20">
        <v>0.375</v>
      </c>
      <c r="F324" s="20">
        <v>0.5</v>
      </c>
      <c r="G324" s="20">
        <v>0.5416666666666666</v>
      </c>
      <c r="H324" s="20">
        <v>0.6666666666666666</v>
      </c>
      <c r="I324" s="20">
        <f t="shared" si="28"/>
        <v>0.25</v>
      </c>
      <c r="J324" s="21">
        <f aca="true" t="shared" si="29" ref="J324:J387">IF(D324="R","RECESSO_REMUNERADO_(FÉRIAS)",IF(D324="F","FALTA_OU_FOLGA",IF(D324="Z","SEM_EXPEDIENTE","")))</f>
      </c>
    </row>
    <row r="325" spans="1:10" ht="20.25">
      <c r="A325" s="2">
        <f t="shared" si="24"/>
        <v>5</v>
      </c>
      <c r="B325" s="17">
        <v>43412</v>
      </c>
      <c r="C325" s="25">
        <f t="shared" si="27"/>
      </c>
      <c r="D325" s="19" t="s">
        <v>25</v>
      </c>
      <c r="E325" s="20">
        <v>0.375</v>
      </c>
      <c r="F325" s="20">
        <v>0.5</v>
      </c>
      <c r="G325" s="20">
        <v>0.5416666666666666</v>
      </c>
      <c r="H325" s="20">
        <v>0.6666666666666666</v>
      </c>
      <c r="I325" s="20">
        <f t="shared" si="28"/>
        <v>0.25</v>
      </c>
      <c r="J325" s="21">
        <f t="shared" si="29"/>
      </c>
    </row>
    <row r="326" spans="1:10" ht="20.25">
      <c r="A326" s="2">
        <f t="shared" si="24"/>
        <v>6</v>
      </c>
      <c r="B326" s="17">
        <v>43413</v>
      </c>
      <c r="C326" s="25">
        <f t="shared" si="27"/>
      </c>
      <c r="D326" s="19" t="s">
        <v>25</v>
      </c>
      <c r="E326" s="20">
        <v>0.375</v>
      </c>
      <c r="F326" s="20">
        <v>0.5</v>
      </c>
      <c r="G326" s="20">
        <v>0.5416666666666666</v>
      </c>
      <c r="H326" s="20">
        <v>0.6666666666666666</v>
      </c>
      <c r="I326" s="20">
        <f t="shared" si="28"/>
        <v>0.25</v>
      </c>
      <c r="J326" s="21">
        <f t="shared" si="29"/>
      </c>
    </row>
    <row r="327" spans="1:10" ht="20.25">
      <c r="A327" s="2">
        <f t="shared" si="24"/>
        <v>7</v>
      </c>
      <c r="B327" s="17">
        <v>43414</v>
      </c>
      <c r="C327" s="25" t="str">
        <f t="shared" si="27"/>
        <v>SÁBADO</v>
      </c>
      <c r="D327" s="19" t="s">
        <v>25</v>
      </c>
      <c r="E327" s="20">
        <v>0.375</v>
      </c>
      <c r="F327" s="20">
        <v>0.5</v>
      </c>
      <c r="G327" s="20">
        <v>0.5416666666666666</v>
      </c>
      <c r="H327" s="20">
        <v>0.6666666666666666</v>
      </c>
      <c r="I327" s="20">
        <f t="shared" si="28"/>
        <v>0.25</v>
      </c>
      <c r="J327" s="21">
        <f t="shared" si="29"/>
      </c>
    </row>
    <row r="328" spans="1:10" ht="20.25">
      <c r="A328" s="2">
        <f t="shared" si="24"/>
        <v>1</v>
      </c>
      <c r="B328" s="17">
        <v>43415</v>
      </c>
      <c r="C328" s="25" t="str">
        <f t="shared" si="27"/>
        <v>DOMINGO</v>
      </c>
      <c r="D328" s="19" t="s">
        <v>25</v>
      </c>
      <c r="E328" s="20">
        <v>0.375</v>
      </c>
      <c r="F328" s="20">
        <v>0.5</v>
      </c>
      <c r="G328" s="20">
        <v>0.5416666666666666</v>
      </c>
      <c r="H328" s="20">
        <v>0.6666666666666666</v>
      </c>
      <c r="I328" s="20">
        <f t="shared" si="28"/>
        <v>0.25</v>
      </c>
      <c r="J328" s="21">
        <f t="shared" si="29"/>
      </c>
    </row>
    <row r="329" spans="1:10" ht="20.25">
      <c r="A329" s="2">
        <f t="shared" si="24"/>
        <v>2</v>
      </c>
      <c r="B329" s="17">
        <v>43416</v>
      </c>
      <c r="C329" s="25">
        <f t="shared" si="27"/>
      </c>
      <c r="D329" s="19" t="s">
        <v>25</v>
      </c>
      <c r="E329" s="20">
        <v>0.375</v>
      </c>
      <c r="F329" s="20">
        <v>0.5</v>
      </c>
      <c r="G329" s="20">
        <v>0.5416666666666666</v>
      </c>
      <c r="H329" s="20">
        <v>0.6666666666666666</v>
      </c>
      <c r="I329" s="20">
        <f t="shared" si="28"/>
        <v>0.25</v>
      </c>
      <c r="J329" s="21">
        <f t="shared" si="29"/>
      </c>
    </row>
    <row r="330" spans="1:10" ht="20.25">
      <c r="A330" s="2">
        <f t="shared" si="24"/>
        <v>3</v>
      </c>
      <c r="B330" s="17">
        <v>43417</v>
      </c>
      <c r="C330" s="25">
        <f t="shared" si="27"/>
      </c>
      <c r="D330" s="19" t="s">
        <v>25</v>
      </c>
      <c r="E330" s="20">
        <v>0.375</v>
      </c>
      <c r="F330" s="20">
        <v>0.5</v>
      </c>
      <c r="G330" s="20">
        <v>0.5416666666666666</v>
      </c>
      <c r="H330" s="20">
        <v>0.6666666666666666</v>
      </c>
      <c r="I330" s="20">
        <f t="shared" si="28"/>
        <v>0.25</v>
      </c>
      <c r="J330" s="21">
        <f t="shared" si="29"/>
      </c>
    </row>
    <row r="331" spans="1:10" ht="20.25">
      <c r="A331" s="2">
        <f t="shared" si="24"/>
        <v>4</v>
      </c>
      <c r="B331" s="17">
        <v>43418</v>
      </c>
      <c r="C331" s="25">
        <f t="shared" si="27"/>
      </c>
      <c r="D331" s="19" t="s">
        <v>25</v>
      </c>
      <c r="E331" s="20">
        <v>0.375</v>
      </c>
      <c r="F331" s="20">
        <v>0.5</v>
      </c>
      <c r="G331" s="20">
        <v>0.5416666666666666</v>
      </c>
      <c r="H331" s="20">
        <v>0.6666666666666666</v>
      </c>
      <c r="I331" s="20">
        <f t="shared" si="28"/>
        <v>0.25</v>
      </c>
      <c r="J331" s="21">
        <f t="shared" si="29"/>
      </c>
    </row>
    <row r="332" spans="1:10" ht="20.25">
      <c r="A332" s="2">
        <f t="shared" si="24"/>
        <v>5</v>
      </c>
      <c r="B332" s="17">
        <v>43419</v>
      </c>
      <c r="C332" s="24" t="s">
        <v>21</v>
      </c>
      <c r="D332" s="19" t="s">
        <v>35</v>
      </c>
      <c r="E332" s="20">
        <v>0.375</v>
      </c>
      <c r="F332" s="20">
        <v>0.5</v>
      </c>
      <c r="G332" s="20">
        <v>0.5416666666666666</v>
      </c>
      <c r="H332" s="20">
        <v>0.6666666666666666</v>
      </c>
      <c r="I332" s="20">
        <f t="shared" si="28"/>
        <v>0</v>
      </c>
      <c r="J332" s="21" t="str">
        <f t="shared" si="29"/>
        <v>SEM_EXPEDIENTE</v>
      </c>
    </row>
    <row r="333" spans="1:10" ht="20.25">
      <c r="A333" s="2">
        <f t="shared" si="24"/>
        <v>6</v>
      </c>
      <c r="B333" s="17">
        <v>43420</v>
      </c>
      <c r="C333" s="25">
        <f aca="true" t="shared" si="30" ref="C333:C370">IF(A333=1,"DOMINGO",IF(A333=7,"SÁBADO",""))</f>
      </c>
      <c r="D333" s="19" t="s">
        <v>25</v>
      </c>
      <c r="E333" s="20">
        <v>0.375</v>
      </c>
      <c r="F333" s="20">
        <v>0.5</v>
      </c>
      <c r="G333" s="20">
        <v>0.5416666666666666</v>
      </c>
      <c r="H333" s="20">
        <v>0.6666666666666666</v>
      </c>
      <c r="I333" s="20">
        <f t="shared" si="28"/>
        <v>0.25</v>
      </c>
      <c r="J333" s="21">
        <f t="shared" si="29"/>
      </c>
    </row>
    <row r="334" spans="1:10" ht="20.25">
      <c r="A334" s="2">
        <f t="shared" si="24"/>
        <v>7</v>
      </c>
      <c r="B334" s="17">
        <v>43421</v>
      </c>
      <c r="C334" s="25" t="str">
        <f t="shared" si="30"/>
        <v>SÁBADO</v>
      </c>
      <c r="D334" s="19" t="s">
        <v>25</v>
      </c>
      <c r="E334" s="20">
        <v>0.375</v>
      </c>
      <c r="F334" s="20">
        <v>0.5</v>
      </c>
      <c r="G334" s="20">
        <v>0.5416666666666666</v>
      </c>
      <c r="H334" s="20">
        <v>0.6666666666666666</v>
      </c>
      <c r="I334" s="20">
        <f t="shared" si="28"/>
        <v>0.25</v>
      </c>
      <c r="J334" s="21">
        <f t="shared" si="29"/>
      </c>
    </row>
    <row r="335" spans="1:10" ht="20.25">
      <c r="A335" s="2">
        <f aca="true" t="shared" si="31" ref="A335:A399">WEEKDAY(B335)</f>
        <v>1</v>
      </c>
      <c r="B335" s="17">
        <v>43422</v>
      </c>
      <c r="C335" s="25" t="str">
        <f t="shared" si="30"/>
        <v>DOMINGO</v>
      </c>
      <c r="D335" s="19" t="s">
        <v>25</v>
      </c>
      <c r="E335" s="20">
        <v>0.375</v>
      </c>
      <c r="F335" s="20">
        <v>0.5</v>
      </c>
      <c r="G335" s="20">
        <v>0.5416666666666666</v>
      </c>
      <c r="H335" s="20">
        <v>0.6666666666666666</v>
      </c>
      <c r="I335" s="20">
        <f t="shared" si="28"/>
        <v>0.25</v>
      </c>
      <c r="J335" s="21">
        <f t="shared" si="29"/>
      </c>
    </row>
    <row r="336" spans="1:10" ht="20.25">
      <c r="A336" s="2">
        <f t="shared" si="31"/>
        <v>2</v>
      </c>
      <c r="B336" s="17">
        <v>43423</v>
      </c>
      <c r="C336" s="25">
        <f t="shared" si="30"/>
      </c>
      <c r="D336" s="19" t="s">
        <v>25</v>
      </c>
      <c r="E336" s="20">
        <v>0.375</v>
      </c>
      <c r="F336" s="20">
        <v>0.5</v>
      </c>
      <c r="G336" s="20">
        <v>0.5416666666666666</v>
      </c>
      <c r="H336" s="20">
        <v>0.6666666666666666</v>
      </c>
      <c r="I336" s="20">
        <f t="shared" si="28"/>
        <v>0.25</v>
      </c>
      <c r="J336" s="21">
        <f t="shared" si="29"/>
      </c>
    </row>
    <row r="337" spans="1:10" ht="20.25">
      <c r="A337" s="2">
        <f t="shared" si="31"/>
        <v>3</v>
      </c>
      <c r="B337" s="17">
        <v>43424</v>
      </c>
      <c r="C337" s="25">
        <f t="shared" si="30"/>
      </c>
      <c r="D337" s="19" t="s">
        <v>25</v>
      </c>
      <c r="E337" s="20">
        <v>0.375</v>
      </c>
      <c r="F337" s="20">
        <v>0.5</v>
      </c>
      <c r="G337" s="20">
        <v>0.5416666666666666</v>
      </c>
      <c r="H337" s="20">
        <v>0.6666666666666666</v>
      </c>
      <c r="I337" s="20">
        <f t="shared" si="28"/>
        <v>0.25</v>
      </c>
      <c r="J337" s="21">
        <f t="shared" si="29"/>
      </c>
    </row>
    <row r="338" spans="1:10" ht="20.25">
      <c r="A338" s="2">
        <f t="shared" si="31"/>
        <v>4</v>
      </c>
      <c r="B338" s="17">
        <v>43425</v>
      </c>
      <c r="C338" s="25">
        <f t="shared" si="30"/>
      </c>
      <c r="D338" s="19" t="s">
        <v>25</v>
      </c>
      <c r="E338" s="20">
        <v>0.375</v>
      </c>
      <c r="F338" s="20">
        <v>0.5</v>
      </c>
      <c r="G338" s="20">
        <v>0.5416666666666666</v>
      </c>
      <c r="H338" s="20">
        <v>0.6666666666666666</v>
      </c>
      <c r="I338" s="20">
        <f t="shared" si="28"/>
        <v>0.25</v>
      </c>
      <c r="J338" s="21">
        <f t="shared" si="29"/>
      </c>
    </row>
    <row r="339" spans="1:10" ht="20.25">
      <c r="A339" s="2">
        <f t="shared" si="31"/>
        <v>5</v>
      </c>
      <c r="B339" s="17">
        <v>43426</v>
      </c>
      <c r="C339" s="25">
        <f t="shared" si="30"/>
      </c>
      <c r="D339" s="19" t="s">
        <v>25</v>
      </c>
      <c r="E339" s="20">
        <v>0.375</v>
      </c>
      <c r="F339" s="20">
        <v>0.5</v>
      </c>
      <c r="G339" s="20">
        <v>0.5416666666666666</v>
      </c>
      <c r="H339" s="20">
        <v>0.6666666666666666</v>
      </c>
      <c r="I339" s="20">
        <f t="shared" si="28"/>
        <v>0.25</v>
      </c>
      <c r="J339" s="21">
        <f t="shared" si="29"/>
      </c>
    </row>
    <row r="340" spans="1:10" ht="20.25">
      <c r="A340" s="2">
        <f t="shared" si="31"/>
        <v>6</v>
      </c>
      <c r="B340" s="17">
        <v>43427</v>
      </c>
      <c r="C340" s="25">
        <f t="shared" si="30"/>
      </c>
      <c r="D340" s="19" t="s">
        <v>25</v>
      </c>
      <c r="E340" s="20">
        <v>0.375</v>
      </c>
      <c r="F340" s="20">
        <v>0.5</v>
      </c>
      <c r="G340" s="20">
        <v>0.5416666666666666</v>
      </c>
      <c r="H340" s="20">
        <v>0.6666666666666666</v>
      </c>
      <c r="I340" s="20">
        <f t="shared" si="28"/>
        <v>0.25</v>
      </c>
      <c r="J340" s="21">
        <f t="shared" si="29"/>
      </c>
    </row>
    <row r="341" spans="1:10" ht="20.25">
      <c r="A341" s="2">
        <f t="shared" si="31"/>
        <v>7</v>
      </c>
      <c r="B341" s="17">
        <v>43428</v>
      </c>
      <c r="C341" s="25" t="str">
        <f t="shared" si="30"/>
        <v>SÁBADO</v>
      </c>
      <c r="D341" s="19" t="s">
        <v>25</v>
      </c>
      <c r="E341" s="20">
        <v>0.375</v>
      </c>
      <c r="F341" s="20">
        <v>0.5</v>
      </c>
      <c r="G341" s="20">
        <v>0.5416666666666666</v>
      </c>
      <c r="H341" s="20">
        <v>0.6666666666666666</v>
      </c>
      <c r="I341" s="20">
        <f t="shared" si="28"/>
        <v>0.25</v>
      </c>
      <c r="J341" s="21">
        <f t="shared" si="29"/>
      </c>
    </row>
    <row r="342" spans="1:10" ht="20.25">
      <c r="A342" s="2">
        <f t="shared" si="31"/>
        <v>1</v>
      </c>
      <c r="B342" s="17">
        <v>43429</v>
      </c>
      <c r="C342" s="25" t="str">
        <f t="shared" si="30"/>
        <v>DOMINGO</v>
      </c>
      <c r="D342" s="19" t="s">
        <v>25</v>
      </c>
      <c r="E342" s="20">
        <v>0.375</v>
      </c>
      <c r="F342" s="20">
        <v>0.5</v>
      </c>
      <c r="G342" s="20">
        <v>0.5416666666666666</v>
      </c>
      <c r="H342" s="20">
        <v>0.6666666666666666</v>
      </c>
      <c r="I342" s="20">
        <f t="shared" si="28"/>
        <v>0.25</v>
      </c>
      <c r="J342" s="21">
        <f t="shared" si="29"/>
      </c>
    </row>
    <row r="343" spans="1:10" ht="20.25">
      <c r="A343" s="2">
        <f t="shared" si="31"/>
        <v>2</v>
      </c>
      <c r="B343" s="17">
        <v>43430</v>
      </c>
      <c r="C343" s="25">
        <f t="shared" si="30"/>
      </c>
      <c r="D343" s="19" t="s">
        <v>25</v>
      </c>
      <c r="E343" s="20">
        <v>0.375</v>
      </c>
      <c r="F343" s="20">
        <v>0.5</v>
      </c>
      <c r="G343" s="20">
        <v>0.5416666666666666</v>
      </c>
      <c r="H343" s="20">
        <v>0.6666666666666666</v>
      </c>
      <c r="I343" s="20">
        <f t="shared" si="28"/>
        <v>0.25</v>
      </c>
      <c r="J343" s="21">
        <f t="shared" si="29"/>
      </c>
    </row>
    <row r="344" spans="1:10" ht="20.25">
      <c r="A344" s="2">
        <f t="shared" si="31"/>
        <v>3</v>
      </c>
      <c r="B344" s="17">
        <v>43431</v>
      </c>
      <c r="C344" s="25">
        <f t="shared" si="30"/>
      </c>
      <c r="D344" s="19" t="s">
        <v>25</v>
      </c>
      <c r="E344" s="20">
        <v>0.375</v>
      </c>
      <c r="F344" s="20">
        <v>0.5</v>
      </c>
      <c r="G344" s="20">
        <v>0.5416666666666666</v>
      </c>
      <c r="H344" s="20">
        <v>0.6666666666666666</v>
      </c>
      <c r="I344" s="20">
        <f t="shared" si="28"/>
        <v>0.25</v>
      </c>
      <c r="J344" s="21">
        <f t="shared" si="29"/>
      </c>
    </row>
    <row r="345" spans="1:10" ht="20.25">
      <c r="A345" s="2">
        <f t="shared" si="31"/>
        <v>4</v>
      </c>
      <c r="B345" s="17">
        <v>43432</v>
      </c>
      <c r="C345" s="25">
        <f t="shared" si="30"/>
      </c>
      <c r="D345" s="19" t="s">
        <v>25</v>
      </c>
      <c r="E345" s="20">
        <v>0.375</v>
      </c>
      <c r="F345" s="20">
        <v>0.5</v>
      </c>
      <c r="G345" s="20">
        <v>0.5416666666666666</v>
      </c>
      <c r="H345" s="20">
        <v>0.6666666666666666</v>
      </c>
      <c r="I345" s="20">
        <f t="shared" si="28"/>
        <v>0.25</v>
      </c>
      <c r="J345" s="21">
        <f t="shared" si="29"/>
      </c>
    </row>
    <row r="346" spans="1:10" ht="20.25">
      <c r="A346" s="2">
        <f t="shared" si="31"/>
        <v>5</v>
      </c>
      <c r="B346" s="17">
        <v>43433</v>
      </c>
      <c r="C346" s="25">
        <f t="shared" si="30"/>
      </c>
      <c r="D346" s="19" t="s">
        <v>25</v>
      </c>
      <c r="E346" s="20">
        <v>0.375</v>
      </c>
      <c r="F346" s="20">
        <v>0.5</v>
      </c>
      <c r="G346" s="20">
        <v>0.5416666666666666</v>
      </c>
      <c r="H346" s="20">
        <v>0.6666666666666666</v>
      </c>
      <c r="I346" s="20">
        <f t="shared" si="28"/>
        <v>0.25</v>
      </c>
      <c r="J346" s="21">
        <f t="shared" si="29"/>
      </c>
    </row>
    <row r="347" spans="1:10" ht="20.25">
      <c r="A347" s="2">
        <f t="shared" si="31"/>
        <v>6</v>
      </c>
      <c r="B347" s="17">
        <v>43434</v>
      </c>
      <c r="C347" s="25">
        <f t="shared" si="30"/>
      </c>
      <c r="D347" s="19" t="s">
        <v>25</v>
      </c>
      <c r="E347" s="20">
        <v>0.375</v>
      </c>
      <c r="F347" s="20">
        <v>0.5</v>
      </c>
      <c r="G347" s="20">
        <v>0.5416666666666666</v>
      </c>
      <c r="H347" s="20">
        <v>0.6666666666666666</v>
      </c>
      <c r="I347" s="20">
        <f t="shared" si="28"/>
        <v>0.25</v>
      </c>
      <c r="J347" s="21">
        <f t="shared" si="29"/>
      </c>
    </row>
    <row r="348" spans="1:10" ht="20.25">
      <c r="A348" s="2">
        <f t="shared" si="31"/>
        <v>7</v>
      </c>
      <c r="B348" s="17">
        <v>43435</v>
      </c>
      <c r="C348" s="25" t="str">
        <f t="shared" si="30"/>
        <v>SÁBADO</v>
      </c>
      <c r="D348" s="19" t="s">
        <v>25</v>
      </c>
      <c r="E348" s="20">
        <v>0.375</v>
      </c>
      <c r="F348" s="20">
        <v>0.5</v>
      </c>
      <c r="G348" s="20">
        <v>0.5416666666666666</v>
      </c>
      <c r="H348" s="20">
        <v>0.6666666666666666</v>
      </c>
      <c r="I348" s="20">
        <f t="shared" si="28"/>
        <v>0.25</v>
      </c>
      <c r="J348" s="21">
        <f t="shared" si="29"/>
      </c>
    </row>
    <row r="349" spans="1:10" ht="20.25">
      <c r="A349" s="2">
        <f t="shared" si="31"/>
        <v>1</v>
      </c>
      <c r="B349" s="17">
        <v>43436</v>
      </c>
      <c r="C349" s="25" t="str">
        <f t="shared" si="30"/>
        <v>DOMINGO</v>
      </c>
      <c r="D349" s="19" t="s">
        <v>25</v>
      </c>
      <c r="E349" s="20">
        <v>0.375</v>
      </c>
      <c r="F349" s="20">
        <v>0.5</v>
      </c>
      <c r="G349" s="20">
        <v>0.5416666666666666</v>
      </c>
      <c r="H349" s="20">
        <v>0.6666666666666666</v>
      </c>
      <c r="I349" s="20">
        <f t="shared" si="28"/>
        <v>0.25</v>
      </c>
      <c r="J349" s="21">
        <f t="shared" si="29"/>
      </c>
    </row>
    <row r="350" spans="1:10" ht="20.25">
      <c r="A350" s="2">
        <f t="shared" si="31"/>
        <v>2</v>
      </c>
      <c r="B350" s="17">
        <v>43437</v>
      </c>
      <c r="C350" s="25">
        <f t="shared" si="30"/>
      </c>
      <c r="D350" s="19" t="s">
        <v>25</v>
      </c>
      <c r="E350" s="20">
        <v>0.375</v>
      </c>
      <c r="F350" s="20">
        <v>0.5</v>
      </c>
      <c r="G350" s="20">
        <v>0.5416666666666666</v>
      </c>
      <c r="H350" s="20">
        <v>0.6666666666666666</v>
      </c>
      <c r="I350" s="20">
        <f t="shared" si="28"/>
        <v>0.25</v>
      </c>
      <c r="J350" s="21">
        <f t="shared" si="29"/>
      </c>
    </row>
    <row r="351" spans="1:10" ht="20.25">
      <c r="A351" s="2">
        <f t="shared" si="31"/>
        <v>3</v>
      </c>
      <c r="B351" s="17">
        <v>43438</v>
      </c>
      <c r="C351" s="25">
        <f t="shared" si="30"/>
      </c>
      <c r="D351" s="19" t="s">
        <v>25</v>
      </c>
      <c r="E351" s="20">
        <v>0.375</v>
      </c>
      <c r="F351" s="20">
        <v>0.5</v>
      </c>
      <c r="G351" s="20">
        <v>0.5416666666666666</v>
      </c>
      <c r="H351" s="20">
        <v>0.6666666666666666</v>
      </c>
      <c r="I351" s="20">
        <f t="shared" si="28"/>
        <v>0.25</v>
      </c>
      <c r="J351" s="21">
        <f t="shared" si="29"/>
      </c>
    </row>
    <row r="352" spans="1:10" ht="20.25">
      <c r="A352" s="2">
        <f t="shared" si="31"/>
        <v>4</v>
      </c>
      <c r="B352" s="17">
        <v>43439</v>
      </c>
      <c r="C352" s="25">
        <f t="shared" si="30"/>
      </c>
      <c r="D352" s="19" t="s">
        <v>25</v>
      </c>
      <c r="E352" s="20">
        <v>0.375</v>
      </c>
      <c r="F352" s="20">
        <v>0.5</v>
      </c>
      <c r="G352" s="20">
        <v>0.5416666666666666</v>
      </c>
      <c r="H352" s="20">
        <v>0.6666666666666666</v>
      </c>
      <c r="I352" s="20">
        <f t="shared" si="28"/>
        <v>0.25</v>
      </c>
      <c r="J352" s="21">
        <f t="shared" si="29"/>
      </c>
    </row>
    <row r="353" spans="1:10" ht="20.25">
      <c r="A353" s="2">
        <f t="shared" si="31"/>
        <v>5</v>
      </c>
      <c r="B353" s="17">
        <v>43440</v>
      </c>
      <c r="C353" s="25">
        <f t="shared" si="30"/>
      </c>
      <c r="D353" s="19" t="s">
        <v>25</v>
      </c>
      <c r="E353" s="20">
        <v>0.375</v>
      </c>
      <c r="F353" s="20">
        <v>0.5</v>
      </c>
      <c r="G353" s="20">
        <v>0.5416666666666666</v>
      </c>
      <c r="H353" s="20">
        <v>0.6666666666666666</v>
      </c>
      <c r="I353" s="20">
        <f t="shared" si="28"/>
        <v>0.25</v>
      </c>
      <c r="J353" s="21">
        <f t="shared" si="29"/>
      </c>
    </row>
    <row r="354" spans="1:10" ht="20.25">
      <c r="A354" s="2">
        <f t="shared" si="31"/>
        <v>6</v>
      </c>
      <c r="B354" s="17">
        <v>43441</v>
      </c>
      <c r="C354" s="25">
        <f t="shared" si="30"/>
      </c>
      <c r="D354" s="19" t="s">
        <v>25</v>
      </c>
      <c r="E354" s="20">
        <v>0.375</v>
      </c>
      <c r="F354" s="20">
        <v>0.5</v>
      </c>
      <c r="G354" s="20">
        <v>0.5416666666666666</v>
      </c>
      <c r="H354" s="20">
        <v>0.6666666666666666</v>
      </c>
      <c r="I354" s="20">
        <f t="shared" si="28"/>
        <v>0.25</v>
      </c>
      <c r="J354" s="21">
        <f t="shared" si="29"/>
      </c>
    </row>
    <row r="355" spans="1:10" ht="20.25">
      <c r="A355" s="2">
        <f t="shared" si="31"/>
        <v>7</v>
      </c>
      <c r="B355" s="17">
        <v>43442</v>
      </c>
      <c r="C355" s="25" t="str">
        <f t="shared" si="30"/>
        <v>SÁBADO</v>
      </c>
      <c r="D355" s="19" t="s">
        <v>25</v>
      </c>
      <c r="E355" s="20">
        <v>0.375</v>
      </c>
      <c r="F355" s="20">
        <v>0.5</v>
      </c>
      <c r="G355" s="20">
        <v>0.5416666666666666</v>
      </c>
      <c r="H355" s="20">
        <v>0.6666666666666666</v>
      </c>
      <c r="I355" s="20">
        <f t="shared" si="28"/>
        <v>0.25</v>
      </c>
      <c r="J355" s="21">
        <f t="shared" si="29"/>
      </c>
    </row>
    <row r="356" spans="1:10" ht="20.25">
      <c r="A356" s="2">
        <f t="shared" si="31"/>
        <v>1</v>
      </c>
      <c r="B356" s="17">
        <v>43443</v>
      </c>
      <c r="C356" s="25" t="str">
        <f t="shared" si="30"/>
        <v>DOMINGO</v>
      </c>
      <c r="D356" s="19" t="s">
        <v>25</v>
      </c>
      <c r="E356" s="20">
        <v>0.375</v>
      </c>
      <c r="F356" s="20">
        <v>0.5</v>
      </c>
      <c r="G356" s="20">
        <v>0.5416666666666666</v>
      </c>
      <c r="H356" s="20">
        <v>0.6666666666666666</v>
      </c>
      <c r="I356" s="20">
        <f t="shared" si="28"/>
        <v>0.25</v>
      </c>
      <c r="J356" s="21">
        <f t="shared" si="29"/>
      </c>
    </row>
    <row r="357" spans="1:10" ht="20.25">
      <c r="A357" s="2">
        <f t="shared" si="31"/>
        <v>2</v>
      </c>
      <c r="B357" s="17">
        <v>43444</v>
      </c>
      <c r="C357" s="25">
        <f t="shared" si="30"/>
      </c>
      <c r="D357" s="19" t="s">
        <v>25</v>
      </c>
      <c r="E357" s="20">
        <v>0.375</v>
      </c>
      <c r="F357" s="20">
        <v>0.5</v>
      </c>
      <c r="G357" s="20">
        <v>0.5416666666666666</v>
      </c>
      <c r="H357" s="20">
        <v>0.6666666666666666</v>
      </c>
      <c r="I357" s="20">
        <f t="shared" si="28"/>
        <v>0.25</v>
      </c>
      <c r="J357" s="21">
        <f t="shared" si="29"/>
      </c>
    </row>
    <row r="358" spans="1:10" ht="20.25">
      <c r="A358" s="2">
        <f t="shared" si="31"/>
        <v>3</v>
      </c>
      <c r="B358" s="17">
        <v>43445</v>
      </c>
      <c r="C358" s="25">
        <f t="shared" si="30"/>
      </c>
      <c r="D358" s="19" t="s">
        <v>25</v>
      </c>
      <c r="E358" s="20">
        <v>0.375</v>
      </c>
      <c r="F358" s="20">
        <v>0.5</v>
      </c>
      <c r="G358" s="20">
        <v>0.5416666666666666</v>
      </c>
      <c r="H358" s="20">
        <v>0.6666666666666666</v>
      </c>
      <c r="I358" s="20">
        <f t="shared" si="28"/>
        <v>0.25</v>
      </c>
      <c r="J358" s="21">
        <f t="shared" si="29"/>
      </c>
    </row>
    <row r="359" spans="1:10" ht="20.25">
      <c r="A359" s="2">
        <f t="shared" si="31"/>
        <v>4</v>
      </c>
      <c r="B359" s="17">
        <v>43446</v>
      </c>
      <c r="C359" s="25">
        <f t="shared" si="30"/>
      </c>
      <c r="D359" s="19" t="s">
        <v>25</v>
      </c>
      <c r="E359" s="20">
        <v>0.375</v>
      </c>
      <c r="F359" s="20">
        <v>0.5</v>
      </c>
      <c r="G359" s="20">
        <v>0.5416666666666666</v>
      </c>
      <c r="H359" s="20">
        <v>0.6666666666666666</v>
      </c>
      <c r="I359" s="20">
        <f t="shared" si="28"/>
        <v>0.25</v>
      </c>
      <c r="J359" s="21">
        <f t="shared" si="29"/>
      </c>
    </row>
    <row r="360" spans="1:10" ht="20.25">
      <c r="A360" s="2">
        <f t="shared" si="31"/>
        <v>5</v>
      </c>
      <c r="B360" s="17">
        <v>43447</v>
      </c>
      <c r="C360" s="25">
        <f t="shared" si="30"/>
      </c>
      <c r="D360" s="19" t="s">
        <v>25</v>
      </c>
      <c r="E360" s="20">
        <v>0.375</v>
      </c>
      <c r="F360" s="20">
        <v>0.5</v>
      </c>
      <c r="G360" s="20">
        <v>0.5416666666666666</v>
      </c>
      <c r="H360" s="20">
        <v>0.6666666666666666</v>
      </c>
      <c r="I360" s="20">
        <f t="shared" si="28"/>
        <v>0.25</v>
      </c>
      <c r="J360" s="21">
        <f t="shared" si="29"/>
      </c>
    </row>
    <row r="361" spans="1:10" ht="20.25">
      <c r="A361" s="2">
        <f t="shared" si="31"/>
        <v>6</v>
      </c>
      <c r="B361" s="17">
        <v>43448</v>
      </c>
      <c r="C361" s="25">
        <f t="shared" si="30"/>
      </c>
      <c r="D361" s="19" t="s">
        <v>25</v>
      </c>
      <c r="E361" s="20">
        <v>0.375</v>
      </c>
      <c r="F361" s="20">
        <v>0.5</v>
      </c>
      <c r="G361" s="20">
        <v>0.5416666666666666</v>
      </c>
      <c r="H361" s="20">
        <v>0.6666666666666666</v>
      </c>
      <c r="I361" s="20">
        <f t="shared" si="28"/>
        <v>0.25</v>
      </c>
      <c r="J361" s="21">
        <f t="shared" si="29"/>
      </c>
    </row>
    <row r="362" spans="1:10" ht="20.25">
      <c r="A362" s="2">
        <f t="shared" si="31"/>
        <v>7</v>
      </c>
      <c r="B362" s="17">
        <v>43449</v>
      </c>
      <c r="C362" s="25" t="str">
        <f t="shared" si="30"/>
        <v>SÁBADO</v>
      </c>
      <c r="D362" s="19" t="s">
        <v>25</v>
      </c>
      <c r="E362" s="20">
        <v>0.375</v>
      </c>
      <c r="F362" s="20">
        <v>0.5</v>
      </c>
      <c r="G362" s="20">
        <v>0.5416666666666666</v>
      </c>
      <c r="H362" s="20">
        <v>0.6666666666666666</v>
      </c>
      <c r="I362" s="20">
        <f t="shared" si="28"/>
        <v>0.25</v>
      </c>
      <c r="J362" s="21">
        <f t="shared" si="29"/>
      </c>
    </row>
    <row r="363" spans="1:10" ht="20.25">
      <c r="A363" s="2">
        <f t="shared" si="31"/>
        <v>1</v>
      </c>
      <c r="B363" s="17">
        <v>43450</v>
      </c>
      <c r="C363" s="25" t="str">
        <f t="shared" si="30"/>
        <v>DOMINGO</v>
      </c>
      <c r="D363" s="19" t="s">
        <v>25</v>
      </c>
      <c r="E363" s="20">
        <v>0.375</v>
      </c>
      <c r="F363" s="20">
        <v>0.5</v>
      </c>
      <c r="G363" s="20">
        <v>0.5416666666666666</v>
      </c>
      <c r="H363" s="20">
        <v>0.6666666666666666</v>
      </c>
      <c r="I363" s="20">
        <f t="shared" si="28"/>
        <v>0.25</v>
      </c>
      <c r="J363" s="21">
        <f t="shared" si="29"/>
      </c>
    </row>
    <row r="364" spans="1:10" ht="20.25">
      <c r="A364" s="2">
        <f t="shared" si="31"/>
        <v>2</v>
      </c>
      <c r="B364" s="17">
        <v>43451</v>
      </c>
      <c r="C364" s="25">
        <f t="shared" si="30"/>
      </c>
      <c r="D364" s="19" t="s">
        <v>25</v>
      </c>
      <c r="E364" s="20">
        <v>0.375</v>
      </c>
      <c r="F364" s="20">
        <v>0.5</v>
      </c>
      <c r="G364" s="20">
        <v>0.5416666666666666</v>
      </c>
      <c r="H364" s="20">
        <v>0.6666666666666666</v>
      </c>
      <c r="I364" s="20">
        <f t="shared" si="28"/>
        <v>0.25</v>
      </c>
      <c r="J364" s="21">
        <f t="shared" si="29"/>
      </c>
    </row>
    <row r="365" spans="1:10" ht="20.25">
      <c r="A365" s="2">
        <f t="shared" si="31"/>
        <v>3</v>
      </c>
      <c r="B365" s="17">
        <v>43452</v>
      </c>
      <c r="C365" s="25">
        <f t="shared" si="30"/>
      </c>
      <c r="D365" s="19" t="s">
        <v>25</v>
      </c>
      <c r="E365" s="20">
        <v>0.375</v>
      </c>
      <c r="F365" s="20">
        <v>0.5</v>
      </c>
      <c r="G365" s="20">
        <v>0.5416666666666666</v>
      </c>
      <c r="H365" s="20">
        <v>0.6666666666666666</v>
      </c>
      <c r="I365" s="20">
        <f t="shared" si="28"/>
        <v>0.25</v>
      </c>
      <c r="J365" s="21">
        <f t="shared" si="29"/>
      </c>
    </row>
    <row r="366" spans="1:10" ht="20.25">
      <c r="A366" s="2">
        <f t="shared" si="31"/>
        <v>4</v>
      </c>
      <c r="B366" s="17">
        <v>43453</v>
      </c>
      <c r="C366" s="25">
        <f t="shared" si="30"/>
      </c>
      <c r="D366" s="19" t="s">
        <v>25</v>
      </c>
      <c r="E366" s="20">
        <v>0.375</v>
      </c>
      <c r="F366" s="20">
        <v>0.5</v>
      </c>
      <c r="G366" s="20">
        <v>0.5416666666666666</v>
      </c>
      <c r="H366" s="20">
        <v>0.6666666666666666</v>
      </c>
      <c r="I366" s="20">
        <f t="shared" si="28"/>
        <v>0.25</v>
      </c>
      <c r="J366" s="21">
        <f t="shared" si="29"/>
      </c>
    </row>
    <row r="367" spans="1:10" ht="20.25">
      <c r="A367" s="2">
        <f t="shared" si="31"/>
        <v>5</v>
      </c>
      <c r="B367" s="17">
        <v>43454</v>
      </c>
      <c r="C367" s="25" t="s">
        <v>60</v>
      </c>
      <c r="D367" s="19" t="s">
        <v>35</v>
      </c>
      <c r="E367" s="20">
        <v>0.375</v>
      </c>
      <c r="F367" s="20">
        <v>0.5</v>
      </c>
      <c r="G367" s="20">
        <v>0.5416666666666666</v>
      </c>
      <c r="H367" s="20">
        <v>0.6666666666666666</v>
      </c>
      <c r="I367" s="20">
        <f t="shared" si="28"/>
        <v>0</v>
      </c>
      <c r="J367" s="21" t="str">
        <f t="shared" si="29"/>
        <v>SEM_EXPEDIENTE</v>
      </c>
    </row>
    <row r="368" spans="1:10" ht="20.25">
      <c r="A368" s="2">
        <f t="shared" si="31"/>
        <v>6</v>
      </c>
      <c r="B368" s="17">
        <v>43455</v>
      </c>
      <c r="C368" s="25" t="s">
        <v>60</v>
      </c>
      <c r="D368" s="19" t="s">
        <v>35</v>
      </c>
      <c r="E368" s="20">
        <v>0.375</v>
      </c>
      <c r="F368" s="20">
        <v>0.5</v>
      </c>
      <c r="G368" s="20">
        <v>0.5416666666666666</v>
      </c>
      <c r="H368" s="20">
        <v>0.6666666666666666</v>
      </c>
      <c r="I368" s="20">
        <f t="shared" si="28"/>
        <v>0</v>
      </c>
      <c r="J368" s="21" t="str">
        <f t="shared" si="29"/>
        <v>SEM_EXPEDIENTE</v>
      </c>
    </row>
    <row r="369" spans="1:10" ht="20.25">
      <c r="A369" s="2">
        <f t="shared" si="31"/>
        <v>7</v>
      </c>
      <c r="B369" s="17">
        <v>43456</v>
      </c>
      <c r="C369" s="25" t="str">
        <f t="shared" si="30"/>
        <v>SÁBADO</v>
      </c>
      <c r="D369" s="19" t="s">
        <v>35</v>
      </c>
      <c r="E369" s="20">
        <v>0.375</v>
      </c>
      <c r="F369" s="20">
        <v>0.5</v>
      </c>
      <c r="G369" s="20">
        <v>0.5416666666666666</v>
      </c>
      <c r="H369" s="20">
        <v>0.6666666666666666</v>
      </c>
      <c r="I369" s="20">
        <f t="shared" si="28"/>
        <v>0</v>
      </c>
      <c r="J369" s="21" t="str">
        <f t="shared" si="29"/>
        <v>SEM_EXPEDIENTE</v>
      </c>
    </row>
    <row r="370" spans="1:10" ht="20.25">
      <c r="A370" s="2">
        <f t="shared" si="31"/>
        <v>1</v>
      </c>
      <c r="B370" s="17">
        <v>43457</v>
      </c>
      <c r="C370" s="25" t="str">
        <f t="shared" si="30"/>
        <v>DOMINGO</v>
      </c>
      <c r="D370" s="19" t="s">
        <v>35</v>
      </c>
      <c r="E370" s="20">
        <v>0.375</v>
      </c>
      <c r="F370" s="20">
        <v>0.5</v>
      </c>
      <c r="G370" s="20">
        <v>0.5416666666666666</v>
      </c>
      <c r="H370" s="20">
        <v>0.6666666666666666</v>
      </c>
      <c r="I370" s="20">
        <f t="shared" si="28"/>
        <v>0</v>
      </c>
      <c r="J370" s="21" t="str">
        <f t="shared" si="29"/>
        <v>SEM_EXPEDIENTE</v>
      </c>
    </row>
    <row r="371" spans="1:10" ht="20.25">
      <c r="A371" s="2">
        <f t="shared" si="31"/>
        <v>2</v>
      </c>
      <c r="B371" s="17">
        <v>43458</v>
      </c>
      <c r="C371" s="25" t="s">
        <v>60</v>
      </c>
      <c r="D371" s="19" t="s">
        <v>35</v>
      </c>
      <c r="E371" s="20">
        <v>0.375</v>
      </c>
      <c r="F371" s="20">
        <v>0.5</v>
      </c>
      <c r="G371" s="20">
        <v>0.5416666666666666</v>
      </c>
      <c r="H371" s="20">
        <v>0.6666666666666666</v>
      </c>
      <c r="I371" s="20">
        <f t="shared" si="28"/>
        <v>0</v>
      </c>
      <c r="J371" s="21" t="str">
        <f t="shared" si="29"/>
        <v>SEM_EXPEDIENTE</v>
      </c>
    </row>
    <row r="372" spans="1:10" ht="20.25">
      <c r="A372" s="2">
        <f t="shared" si="31"/>
        <v>3</v>
      </c>
      <c r="B372" s="17">
        <v>43459</v>
      </c>
      <c r="C372" s="24" t="s">
        <v>22</v>
      </c>
      <c r="D372" s="19" t="s">
        <v>35</v>
      </c>
      <c r="E372" s="20">
        <v>0.375</v>
      </c>
      <c r="F372" s="20">
        <v>0.5</v>
      </c>
      <c r="G372" s="20">
        <v>0.5416666666666666</v>
      </c>
      <c r="H372" s="20">
        <v>0.6666666666666666</v>
      </c>
      <c r="I372" s="20">
        <f t="shared" si="28"/>
        <v>0</v>
      </c>
      <c r="J372" s="21" t="str">
        <f t="shared" si="29"/>
        <v>SEM_EXPEDIENTE</v>
      </c>
    </row>
    <row r="373" spans="1:10" ht="20.25">
      <c r="A373" s="2">
        <f t="shared" si="31"/>
        <v>4</v>
      </c>
      <c r="B373" s="17">
        <v>43460</v>
      </c>
      <c r="C373" s="25" t="s">
        <v>60</v>
      </c>
      <c r="D373" s="19" t="s">
        <v>35</v>
      </c>
      <c r="E373" s="20">
        <v>0.375</v>
      </c>
      <c r="F373" s="20">
        <v>0.5</v>
      </c>
      <c r="G373" s="20">
        <v>0.5416666666666666</v>
      </c>
      <c r="H373" s="20">
        <v>0.6666666666666666</v>
      </c>
      <c r="I373" s="20">
        <f t="shared" si="28"/>
        <v>0</v>
      </c>
      <c r="J373" s="21" t="str">
        <f t="shared" si="29"/>
        <v>SEM_EXPEDIENTE</v>
      </c>
    </row>
    <row r="374" spans="1:10" ht="20.25">
      <c r="A374" s="2">
        <f t="shared" si="31"/>
        <v>5</v>
      </c>
      <c r="B374" s="17">
        <v>43461</v>
      </c>
      <c r="C374" s="25" t="s">
        <v>60</v>
      </c>
      <c r="D374" s="19" t="s">
        <v>35</v>
      </c>
      <c r="E374" s="20">
        <v>0.375</v>
      </c>
      <c r="F374" s="20">
        <v>0.5</v>
      </c>
      <c r="G374" s="20">
        <v>0.5416666666666666</v>
      </c>
      <c r="H374" s="20">
        <v>0.6666666666666666</v>
      </c>
      <c r="I374" s="20">
        <f t="shared" si="28"/>
        <v>0</v>
      </c>
      <c r="J374" s="21" t="str">
        <f t="shared" si="29"/>
        <v>SEM_EXPEDIENTE</v>
      </c>
    </row>
    <row r="375" spans="1:10" ht="20.25">
      <c r="A375" s="2">
        <f t="shared" si="31"/>
        <v>6</v>
      </c>
      <c r="B375" s="17">
        <v>43462</v>
      </c>
      <c r="C375" s="25" t="s">
        <v>60</v>
      </c>
      <c r="D375" s="19" t="s">
        <v>35</v>
      </c>
      <c r="E375" s="20">
        <v>0.375</v>
      </c>
      <c r="F375" s="20">
        <v>0.5</v>
      </c>
      <c r="G375" s="20">
        <v>0.5416666666666666</v>
      </c>
      <c r="H375" s="20">
        <v>0.6666666666666666</v>
      </c>
      <c r="I375" s="20">
        <f t="shared" si="28"/>
        <v>0</v>
      </c>
      <c r="J375" s="21" t="str">
        <f t="shared" si="29"/>
        <v>SEM_EXPEDIENTE</v>
      </c>
    </row>
    <row r="376" spans="1:10" ht="20.25">
      <c r="A376" s="2">
        <f t="shared" si="31"/>
        <v>7</v>
      </c>
      <c r="B376" s="17">
        <v>43463</v>
      </c>
      <c r="C376" s="25" t="str">
        <f>IF(A376=1,"DOMINGO",IF(A376=7,"SÁBADO",""))</f>
        <v>SÁBADO</v>
      </c>
      <c r="D376" s="19" t="s">
        <v>35</v>
      </c>
      <c r="E376" s="20">
        <v>0.375</v>
      </c>
      <c r="F376" s="20">
        <v>0.5</v>
      </c>
      <c r="G376" s="20">
        <v>0.5416666666666666</v>
      </c>
      <c r="H376" s="20">
        <v>0.6666666666666666</v>
      </c>
      <c r="I376" s="20">
        <f t="shared" si="28"/>
        <v>0</v>
      </c>
      <c r="J376" s="21" t="str">
        <f t="shared" si="29"/>
        <v>SEM_EXPEDIENTE</v>
      </c>
    </row>
    <row r="377" spans="1:10" ht="20.25">
      <c r="A377" s="2">
        <f t="shared" si="31"/>
        <v>1</v>
      </c>
      <c r="B377" s="17">
        <v>43464</v>
      </c>
      <c r="C377" s="25" t="str">
        <f>IF(A377=1,"DOMINGO",IF(A377=7,"SÁBADO",""))</f>
        <v>DOMINGO</v>
      </c>
      <c r="D377" s="19" t="s">
        <v>35</v>
      </c>
      <c r="E377" s="20">
        <v>0.375</v>
      </c>
      <c r="F377" s="20">
        <v>0.5</v>
      </c>
      <c r="G377" s="20">
        <v>0.5416666666666666</v>
      </c>
      <c r="H377" s="20">
        <v>0.6666666666666666</v>
      </c>
      <c r="I377" s="20">
        <f t="shared" si="28"/>
        <v>0</v>
      </c>
      <c r="J377" s="21" t="str">
        <f t="shared" si="29"/>
        <v>SEM_EXPEDIENTE</v>
      </c>
    </row>
    <row r="378" spans="1:10" ht="20.25">
      <c r="A378" s="2">
        <f t="shared" si="31"/>
        <v>2</v>
      </c>
      <c r="B378" s="17">
        <v>43465</v>
      </c>
      <c r="C378" s="25" t="s">
        <v>60</v>
      </c>
      <c r="D378" s="19" t="s">
        <v>35</v>
      </c>
      <c r="E378" s="20">
        <v>0.375</v>
      </c>
      <c r="F378" s="20">
        <v>0.5</v>
      </c>
      <c r="G378" s="20">
        <v>0.5416666666666666</v>
      </c>
      <c r="H378" s="20">
        <v>0.6666666666666666</v>
      </c>
      <c r="I378" s="20">
        <f t="shared" si="28"/>
        <v>0</v>
      </c>
      <c r="J378" s="21" t="str">
        <f t="shared" si="29"/>
        <v>SEM_EXPEDIENTE</v>
      </c>
    </row>
    <row r="379" spans="1:10" ht="20.25">
      <c r="A379" s="2">
        <f t="shared" si="31"/>
        <v>3</v>
      </c>
      <c r="B379" s="17">
        <v>43466</v>
      </c>
      <c r="C379" s="24" t="s">
        <v>12</v>
      </c>
      <c r="D379" s="19" t="s">
        <v>35</v>
      </c>
      <c r="E379" s="20">
        <v>0.375</v>
      </c>
      <c r="F379" s="20">
        <v>0.5</v>
      </c>
      <c r="G379" s="20">
        <v>0.5416666666666666</v>
      </c>
      <c r="H379" s="20">
        <v>0.6666666666666666</v>
      </c>
      <c r="I379" s="20">
        <f t="shared" si="28"/>
        <v>0</v>
      </c>
      <c r="J379" s="21" t="str">
        <f t="shared" si="29"/>
        <v>SEM_EXPEDIENTE</v>
      </c>
    </row>
    <row r="380" spans="1:10" ht="20.25">
      <c r="A380" s="2">
        <f t="shared" si="31"/>
        <v>4</v>
      </c>
      <c r="B380" s="17">
        <v>43467</v>
      </c>
      <c r="C380" s="25" t="s">
        <v>60</v>
      </c>
      <c r="D380" s="19" t="s">
        <v>35</v>
      </c>
      <c r="E380" s="20">
        <v>0.375</v>
      </c>
      <c r="F380" s="20">
        <v>0.5</v>
      </c>
      <c r="G380" s="20">
        <v>0.5416666666666666</v>
      </c>
      <c r="H380" s="20">
        <v>0.6666666666666666</v>
      </c>
      <c r="I380" s="20">
        <f t="shared" si="28"/>
        <v>0</v>
      </c>
      <c r="J380" s="21" t="str">
        <f t="shared" si="29"/>
        <v>SEM_EXPEDIENTE</v>
      </c>
    </row>
    <row r="381" spans="1:10" ht="20.25">
      <c r="A381" s="2">
        <f t="shared" si="31"/>
        <v>5</v>
      </c>
      <c r="B381" s="17">
        <v>43468</v>
      </c>
      <c r="C381" s="25" t="s">
        <v>60</v>
      </c>
      <c r="D381" s="19" t="s">
        <v>35</v>
      </c>
      <c r="E381" s="20">
        <v>0.375</v>
      </c>
      <c r="F381" s="20">
        <v>0.5</v>
      </c>
      <c r="G381" s="20">
        <v>0.5416666666666666</v>
      </c>
      <c r="H381" s="20">
        <v>0.6666666666666666</v>
      </c>
      <c r="I381" s="20">
        <f t="shared" si="28"/>
        <v>0</v>
      </c>
      <c r="J381" s="21" t="str">
        <f t="shared" si="29"/>
        <v>SEM_EXPEDIENTE</v>
      </c>
    </row>
    <row r="382" spans="1:10" ht="20.25">
      <c r="A382" s="2">
        <f t="shared" si="31"/>
        <v>6</v>
      </c>
      <c r="B382" s="17">
        <v>43469</v>
      </c>
      <c r="C382" s="25" t="s">
        <v>60</v>
      </c>
      <c r="D382" s="19" t="s">
        <v>35</v>
      </c>
      <c r="E382" s="20">
        <v>0.375</v>
      </c>
      <c r="F382" s="20">
        <v>0.5</v>
      </c>
      <c r="G382" s="20">
        <v>0.5416666666666666</v>
      </c>
      <c r="H382" s="20">
        <v>0.6666666666666666</v>
      </c>
      <c r="I382" s="20">
        <f t="shared" si="28"/>
        <v>0</v>
      </c>
      <c r="J382" s="21" t="str">
        <f t="shared" si="29"/>
        <v>SEM_EXPEDIENTE</v>
      </c>
    </row>
    <row r="383" spans="1:10" ht="20.25">
      <c r="A383" s="2">
        <f t="shared" si="31"/>
        <v>7</v>
      </c>
      <c r="B383" s="17">
        <v>43470</v>
      </c>
      <c r="C383" s="25" t="str">
        <f aca="true" t="shared" si="32" ref="C383:C446">IF(A383=1,"DOMINGO",IF(A383=7,"SÁBADO",""))</f>
        <v>SÁBADO</v>
      </c>
      <c r="D383" s="19" t="s">
        <v>35</v>
      </c>
      <c r="E383" s="20">
        <v>0.375</v>
      </c>
      <c r="F383" s="20">
        <v>0.5</v>
      </c>
      <c r="G383" s="20">
        <v>0.5416666666666666</v>
      </c>
      <c r="H383" s="20">
        <v>0.6666666666666666</v>
      </c>
      <c r="I383" s="20">
        <f t="shared" si="28"/>
        <v>0</v>
      </c>
      <c r="J383" s="21" t="str">
        <f t="shared" si="29"/>
        <v>SEM_EXPEDIENTE</v>
      </c>
    </row>
    <row r="384" spans="1:10" ht="20.25">
      <c r="A384" s="2">
        <f t="shared" si="31"/>
        <v>1</v>
      </c>
      <c r="B384" s="17">
        <v>43471</v>
      </c>
      <c r="C384" s="25" t="str">
        <f t="shared" si="32"/>
        <v>DOMINGO</v>
      </c>
      <c r="D384" s="19" t="s">
        <v>35</v>
      </c>
      <c r="E384" s="20">
        <v>0.375</v>
      </c>
      <c r="F384" s="20">
        <v>0.5</v>
      </c>
      <c r="G384" s="20">
        <v>0.5416666666666666</v>
      </c>
      <c r="H384" s="20">
        <v>0.6666666666666666</v>
      </c>
      <c r="I384" s="20">
        <f t="shared" si="28"/>
        <v>0</v>
      </c>
      <c r="J384" s="21" t="str">
        <f t="shared" si="29"/>
        <v>SEM_EXPEDIENTE</v>
      </c>
    </row>
    <row r="385" spans="1:10" ht="20.25">
      <c r="A385" s="2">
        <f t="shared" si="31"/>
        <v>2</v>
      </c>
      <c r="B385" s="17">
        <v>43472</v>
      </c>
      <c r="C385" s="25">
        <f t="shared" si="32"/>
      </c>
      <c r="D385" s="19" t="s">
        <v>25</v>
      </c>
      <c r="E385" s="20">
        <v>0.375</v>
      </c>
      <c r="F385" s="20">
        <v>0.5</v>
      </c>
      <c r="G385" s="20">
        <v>0.5416666666666666</v>
      </c>
      <c r="H385" s="20">
        <v>0.6666666666666666</v>
      </c>
      <c r="I385" s="20">
        <f t="shared" si="28"/>
        <v>0.25</v>
      </c>
      <c r="J385" s="21">
        <f t="shared" si="29"/>
      </c>
    </row>
    <row r="386" spans="1:10" ht="20.25">
      <c r="A386" s="2">
        <f t="shared" si="31"/>
        <v>3</v>
      </c>
      <c r="B386" s="17">
        <v>43473</v>
      </c>
      <c r="C386" s="25">
        <f t="shared" si="32"/>
      </c>
      <c r="D386" s="19" t="s">
        <v>25</v>
      </c>
      <c r="E386" s="20">
        <v>0.375</v>
      </c>
      <c r="F386" s="20">
        <v>0.5</v>
      </c>
      <c r="G386" s="20">
        <v>0.5416666666666666</v>
      </c>
      <c r="H386" s="20">
        <v>0.6666666666666666</v>
      </c>
      <c r="I386" s="20">
        <f t="shared" si="28"/>
        <v>0.25</v>
      </c>
      <c r="J386" s="21">
        <f t="shared" si="29"/>
      </c>
    </row>
    <row r="387" spans="1:10" ht="20.25">
      <c r="A387" s="2">
        <f t="shared" si="31"/>
        <v>4</v>
      </c>
      <c r="B387" s="17">
        <v>43474</v>
      </c>
      <c r="C387" s="25">
        <f t="shared" si="32"/>
      </c>
      <c r="D387" s="19" t="s">
        <v>25</v>
      </c>
      <c r="E387" s="20">
        <v>0.375</v>
      </c>
      <c r="F387" s="20">
        <v>0.5</v>
      </c>
      <c r="G387" s="20">
        <v>0.5416666666666666</v>
      </c>
      <c r="H387" s="20">
        <v>0.6666666666666666</v>
      </c>
      <c r="I387" s="20">
        <f aca="true" t="shared" si="33" ref="I387:I398">IF(D387="X",(F387-E387)+(H387-G387),0)</f>
        <v>0.25</v>
      </c>
      <c r="J387" s="21">
        <f t="shared" si="29"/>
      </c>
    </row>
    <row r="388" spans="1:10" ht="20.25">
      <c r="A388" s="2">
        <f t="shared" si="31"/>
        <v>5</v>
      </c>
      <c r="B388" s="17">
        <v>43475</v>
      </c>
      <c r="C388" s="25">
        <f t="shared" si="32"/>
      </c>
      <c r="D388" s="19" t="s">
        <v>25</v>
      </c>
      <c r="E388" s="20">
        <v>0.375</v>
      </c>
      <c r="F388" s="20">
        <v>0.5</v>
      </c>
      <c r="G388" s="20">
        <v>0.5416666666666666</v>
      </c>
      <c r="H388" s="20">
        <v>0.6666666666666666</v>
      </c>
      <c r="I388" s="20">
        <f t="shared" si="33"/>
        <v>0.25</v>
      </c>
      <c r="J388" s="21">
        <f aca="true" t="shared" si="34" ref="J388:J398">IF(D388="R","RECESSO_REMUNERADO_(FÉRIAS)",IF(D388="F","FALTA_OU_FOLGA",IF(D388="Z","SEM_EXPEDIENTE","")))</f>
      </c>
    </row>
    <row r="389" spans="1:10" ht="20.25">
      <c r="A389" s="2">
        <f t="shared" si="31"/>
        <v>6</v>
      </c>
      <c r="B389" s="17">
        <v>43476</v>
      </c>
      <c r="C389" s="25">
        <f t="shared" si="32"/>
      </c>
      <c r="D389" s="19" t="s">
        <v>25</v>
      </c>
      <c r="E389" s="20">
        <v>0.375</v>
      </c>
      <c r="F389" s="20">
        <v>0.5</v>
      </c>
      <c r="G389" s="20">
        <v>0.5416666666666666</v>
      </c>
      <c r="H389" s="20">
        <v>0.6666666666666666</v>
      </c>
      <c r="I389" s="20">
        <f t="shared" si="33"/>
        <v>0.25</v>
      </c>
      <c r="J389" s="21">
        <f t="shared" si="34"/>
      </c>
    </row>
    <row r="390" spans="1:10" ht="20.25">
      <c r="A390" s="2">
        <f t="shared" si="31"/>
        <v>7</v>
      </c>
      <c r="B390" s="17">
        <v>43477</v>
      </c>
      <c r="C390" s="25" t="str">
        <f t="shared" si="32"/>
        <v>SÁBADO</v>
      </c>
      <c r="D390" s="19" t="s">
        <v>25</v>
      </c>
      <c r="E390" s="20">
        <v>0.375</v>
      </c>
      <c r="F390" s="20">
        <v>0.5</v>
      </c>
      <c r="G390" s="20">
        <v>0.5416666666666666</v>
      </c>
      <c r="H390" s="20">
        <v>0.6666666666666666</v>
      </c>
      <c r="I390" s="20">
        <f t="shared" si="33"/>
        <v>0.25</v>
      </c>
      <c r="J390" s="21">
        <f t="shared" si="34"/>
      </c>
    </row>
    <row r="391" spans="1:10" ht="20.25">
      <c r="A391" s="2">
        <f t="shared" si="31"/>
        <v>1</v>
      </c>
      <c r="B391" s="17">
        <v>43478</v>
      </c>
      <c r="C391" s="25" t="str">
        <f t="shared" si="32"/>
        <v>DOMINGO</v>
      </c>
      <c r="D391" s="19" t="s">
        <v>25</v>
      </c>
      <c r="E391" s="20">
        <v>0.375</v>
      </c>
      <c r="F391" s="20">
        <v>0.5</v>
      </c>
      <c r="G391" s="20">
        <v>0.5416666666666666</v>
      </c>
      <c r="H391" s="20">
        <v>0.6666666666666666</v>
      </c>
      <c r="I391" s="20">
        <f t="shared" si="33"/>
        <v>0.25</v>
      </c>
      <c r="J391" s="21">
        <f t="shared" si="34"/>
      </c>
    </row>
    <row r="392" spans="1:10" ht="20.25">
      <c r="A392" s="2">
        <f t="shared" si="31"/>
        <v>2</v>
      </c>
      <c r="B392" s="17">
        <v>43479</v>
      </c>
      <c r="C392" s="25">
        <f t="shared" si="32"/>
      </c>
      <c r="D392" s="19" t="s">
        <v>25</v>
      </c>
      <c r="E392" s="20">
        <v>0.375</v>
      </c>
      <c r="F392" s="20">
        <v>0.5</v>
      </c>
      <c r="G392" s="20">
        <v>0.5416666666666666</v>
      </c>
      <c r="H392" s="20">
        <v>0.6666666666666666</v>
      </c>
      <c r="I392" s="20">
        <f t="shared" si="33"/>
        <v>0.25</v>
      </c>
      <c r="J392" s="21">
        <f t="shared" si="34"/>
      </c>
    </row>
    <row r="393" spans="1:10" ht="20.25">
      <c r="A393" s="2">
        <f t="shared" si="31"/>
        <v>3</v>
      </c>
      <c r="B393" s="17">
        <v>43480</v>
      </c>
      <c r="C393" s="25">
        <f t="shared" si="32"/>
      </c>
      <c r="D393" s="19" t="s">
        <v>25</v>
      </c>
      <c r="E393" s="20">
        <v>0.375</v>
      </c>
      <c r="F393" s="20">
        <v>0.5</v>
      </c>
      <c r="G393" s="20">
        <v>0.5416666666666666</v>
      </c>
      <c r="H393" s="20">
        <v>0.6666666666666666</v>
      </c>
      <c r="I393" s="20">
        <f t="shared" si="33"/>
        <v>0.25</v>
      </c>
      <c r="J393" s="21">
        <f t="shared" si="34"/>
      </c>
    </row>
    <row r="394" spans="1:10" ht="20.25">
      <c r="A394" s="2">
        <f t="shared" si="31"/>
        <v>4</v>
      </c>
      <c r="B394" s="17">
        <v>43481</v>
      </c>
      <c r="C394" s="25">
        <f t="shared" si="32"/>
      </c>
      <c r="D394" s="19" t="s">
        <v>25</v>
      </c>
      <c r="E394" s="20">
        <v>0.375</v>
      </c>
      <c r="F394" s="20">
        <v>0.5</v>
      </c>
      <c r="G394" s="20">
        <v>0.5416666666666666</v>
      </c>
      <c r="H394" s="20">
        <v>0.6666666666666666</v>
      </c>
      <c r="I394" s="20">
        <f t="shared" si="33"/>
        <v>0.25</v>
      </c>
      <c r="J394" s="21">
        <f t="shared" si="34"/>
      </c>
    </row>
    <row r="395" spans="1:10" ht="20.25">
      <c r="A395" s="2">
        <f t="shared" si="31"/>
        <v>5</v>
      </c>
      <c r="B395" s="17">
        <v>43482</v>
      </c>
      <c r="C395" s="25">
        <f t="shared" si="32"/>
      </c>
      <c r="D395" s="19" t="s">
        <v>25</v>
      </c>
      <c r="E395" s="20">
        <v>0.375</v>
      </c>
      <c r="F395" s="20">
        <v>0.5</v>
      </c>
      <c r="G395" s="20">
        <v>0.5416666666666666</v>
      </c>
      <c r="H395" s="20">
        <v>0.6666666666666666</v>
      </c>
      <c r="I395" s="20">
        <f t="shared" si="33"/>
        <v>0.25</v>
      </c>
      <c r="J395" s="21">
        <f t="shared" si="34"/>
      </c>
    </row>
    <row r="396" spans="1:10" ht="20.25">
      <c r="A396" s="2">
        <f t="shared" si="31"/>
        <v>6</v>
      </c>
      <c r="B396" s="17">
        <v>43483</v>
      </c>
      <c r="C396" s="25">
        <f t="shared" si="32"/>
      </c>
      <c r="D396" s="19" t="s">
        <v>25</v>
      </c>
      <c r="E396" s="20">
        <v>0.375</v>
      </c>
      <c r="F396" s="20">
        <v>0.5</v>
      </c>
      <c r="G396" s="20">
        <v>0.5416666666666666</v>
      </c>
      <c r="H396" s="20">
        <v>0.6666666666666666</v>
      </c>
      <c r="I396" s="20">
        <f t="shared" si="33"/>
        <v>0.25</v>
      </c>
      <c r="J396" s="21">
        <f t="shared" si="34"/>
      </c>
    </row>
    <row r="397" spans="1:10" ht="20.25">
      <c r="A397" s="2">
        <f t="shared" si="31"/>
        <v>7</v>
      </c>
      <c r="B397" s="17">
        <v>43484</v>
      </c>
      <c r="C397" s="25" t="str">
        <f t="shared" si="32"/>
        <v>SÁBADO</v>
      </c>
      <c r="D397" s="19" t="s">
        <v>25</v>
      </c>
      <c r="E397" s="20">
        <v>0.375</v>
      </c>
      <c r="F397" s="20">
        <v>0.5</v>
      </c>
      <c r="G397" s="20">
        <v>0.5416666666666666</v>
      </c>
      <c r="H397" s="20">
        <v>0.6666666666666666</v>
      </c>
      <c r="I397" s="20">
        <f t="shared" si="33"/>
        <v>0.25</v>
      </c>
      <c r="J397" s="21">
        <f t="shared" si="34"/>
      </c>
    </row>
    <row r="398" spans="1:10" ht="20.25">
      <c r="A398" s="2">
        <f t="shared" si="31"/>
        <v>1</v>
      </c>
      <c r="B398" s="17">
        <v>43485</v>
      </c>
      <c r="C398" s="25" t="str">
        <f t="shared" si="32"/>
        <v>DOMINGO</v>
      </c>
      <c r="D398" s="19" t="s">
        <v>25</v>
      </c>
      <c r="E398" s="20">
        <v>0.375</v>
      </c>
      <c r="F398" s="20">
        <v>0.5</v>
      </c>
      <c r="G398" s="20">
        <v>0.5416666666666666</v>
      </c>
      <c r="H398" s="20">
        <v>0.6666666666666666</v>
      </c>
      <c r="I398" s="20">
        <f t="shared" si="33"/>
        <v>0.25</v>
      </c>
      <c r="J398" s="21">
        <f t="shared" si="34"/>
      </c>
    </row>
    <row r="399" spans="1:3" ht="20.25">
      <c r="A399" s="2">
        <f t="shared" si="31"/>
        <v>2</v>
      </c>
      <c r="B399" s="17">
        <v>43486</v>
      </c>
      <c r="C399" s="25">
        <f t="shared" si="32"/>
      </c>
    </row>
    <row r="400" spans="1:3" ht="20.25">
      <c r="A400" s="2">
        <f aca="true" t="shared" si="35" ref="A400:A463">WEEKDAY(B400)</f>
        <v>3</v>
      </c>
      <c r="B400" s="17">
        <v>43487</v>
      </c>
      <c r="C400" s="25">
        <f t="shared" si="32"/>
      </c>
    </row>
    <row r="401" spans="1:3" s="2" customFormat="1" ht="12.75">
      <c r="A401" s="2">
        <f t="shared" si="35"/>
        <v>4</v>
      </c>
      <c r="B401" s="17">
        <v>43488</v>
      </c>
      <c r="C401" s="25">
        <f t="shared" si="32"/>
      </c>
    </row>
    <row r="402" spans="1:3" s="2" customFormat="1" ht="12.75">
      <c r="A402" s="2">
        <f t="shared" si="35"/>
        <v>5</v>
      </c>
      <c r="B402" s="17">
        <v>43489</v>
      </c>
      <c r="C402" s="25">
        <f t="shared" si="32"/>
      </c>
    </row>
    <row r="403" spans="1:3" s="2" customFormat="1" ht="12.75">
      <c r="A403" s="2">
        <f t="shared" si="35"/>
        <v>6</v>
      </c>
      <c r="B403" s="17">
        <v>43490</v>
      </c>
      <c r="C403" s="25">
        <f t="shared" si="32"/>
      </c>
    </row>
    <row r="404" spans="1:3" s="2" customFormat="1" ht="12.75">
      <c r="A404" s="2">
        <f t="shared" si="35"/>
        <v>7</v>
      </c>
      <c r="B404" s="17">
        <v>43491</v>
      </c>
      <c r="C404" s="25" t="str">
        <f t="shared" si="32"/>
        <v>SÁBADO</v>
      </c>
    </row>
    <row r="405" spans="1:3" s="2" customFormat="1" ht="12.75">
      <c r="A405" s="2">
        <f t="shared" si="35"/>
        <v>1</v>
      </c>
      <c r="B405" s="17">
        <v>43492</v>
      </c>
      <c r="C405" s="25" t="str">
        <f t="shared" si="32"/>
        <v>DOMINGO</v>
      </c>
    </row>
    <row r="406" spans="1:3" s="2" customFormat="1" ht="12.75">
      <c r="A406" s="2">
        <f t="shared" si="35"/>
        <v>2</v>
      </c>
      <c r="B406" s="17">
        <v>43493</v>
      </c>
      <c r="C406" s="25">
        <f t="shared" si="32"/>
      </c>
    </row>
    <row r="407" spans="1:3" s="2" customFormat="1" ht="12.75">
      <c r="A407" s="2">
        <f t="shared" si="35"/>
        <v>3</v>
      </c>
      <c r="B407" s="17">
        <v>43494</v>
      </c>
      <c r="C407" s="25">
        <f t="shared" si="32"/>
      </c>
    </row>
    <row r="408" spans="1:3" s="2" customFormat="1" ht="12.75">
      <c r="A408" s="2">
        <f t="shared" si="35"/>
        <v>4</v>
      </c>
      <c r="B408" s="17">
        <v>43495</v>
      </c>
      <c r="C408" s="25">
        <f t="shared" si="32"/>
      </c>
    </row>
    <row r="409" spans="1:3" s="2" customFormat="1" ht="12.75">
      <c r="A409" s="2">
        <f t="shared" si="35"/>
        <v>5</v>
      </c>
      <c r="B409" s="17">
        <v>43496</v>
      </c>
      <c r="C409" s="25">
        <f t="shared" si="32"/>
      </c>
    </row>
    <row r="410" spans="1:3" s="2" customFormat="1" ht="12.75">
      <c r="A410" s="2">
        <f t="shared" si="35"/>
        <v>6</v>
      </c>
      <c r="B410" s="17">
        <v>43497</v>
      </c>
      <c r="C410" s="25">
        <f t="shared" si="32"/>
      </c>
    </row>
    <row r="411" spans="1:3" s="2" customFormat="1" ht="12.75">
      <c r="A411" s="2">
        <f t="shared" si="35"/>
        <v>7</v>
      </c>
      <c r="B411" s="17">
        <v>43498</v>
      </c>
      <c r="C411" s="25" t="str">
        <f t="shared" si="32"/>
        <v>SÁBADO</v>
      </c>
    </row>
    <row r="412" spans="1:3" s="2" customFormat="1" ht="12.75">
      <c r="A412" s="2">
        <f t="shared" si="35"/>
        <v>1</v>
      </c>
      <c r="B412" s="17">
        <v>43499</v>
      </c>
      <c r="C412" s="25" t="str">
        <f t="shared" si="32"/>
        <v>DOMINGO</v>
      </c>
    </row>
    <row r="413" spans="1:3" s="2" customFormat="1" ht="12.75">
      <c r="A413" s="2">
        <f t="shared" si="35"/>
        <v>2</v>
      </c>
      <c r="B413" s="17">
        <v>43500</v>
      </c>
      <c r="C413" s="25">
        <f t="shared" si="32"/>
      </c>
    </row>
    <row r="414" spans="1:3" s="2" customFormat="1" ht="12.75">
      <c r="A414" s="2">
        <f t="shared" si="35"/>
        <v>3</v>
      </c>
      <c r="B414" s="17">
        <v>43501</v>
      </c>
      <c r="C414" s="25">
        <f t="shared" si="32"/>
      </c>
    </row>
    <row r="415" spans="1:3" s="2" customFormat="1" ht="12.75">
      <c r="A415" s="2">
        <f t="shared" si="35"/>
        <v>4</v>
      </c>
      <c r="B415" s="17">
        <v>43502</v>
      </c>
      <c r="C415" s="25">
        <f t="shared" si="32"/>
      </c>
    </row>
    <row r="416" spans="1:3" s="2" customFormat="1" ht="12.75">
      <c r="A416" s="2">
        <f t="shared" si="35"/>
        <v>5</v>
      </c>
      <c r="B416" s="17">
        <v>43503</v>
      </c>
      <c r="C416" s="25">
        <f t="shared" si="32"/>
      </c>
    </row>
    <row r="417" spans="1:3" s="2" customFormat="1" ht="12.75">
      <c r="A417" s="2">
        <f t="shared" si="35"/>
        <v>6</v>
      </c>
      <c r="B417" s="17">
        <v>43504</v>
      </c>
      <c r="C417" s="25">
        <f t="shared" si="32"/>
      </c>
    </row>
    <row r="418" spans="1:3" s="2" customFormat="1" ht="12.75">
      <c r="A418" s="2">
        <f t="shared" si="35"/>
        <v>7</v>
      </c>
      <c r="B418" s="17">
        <v>43505</v>
      </c>
      <c r="C418" s="25" t="str">
        <f t="shared" si="32"/>
        <v>SÁBADO</v>
      </c>
    </row>
    <row r="419" spans="1:3" s="2" customFormat="1" ht="12.75">
      <c r="A419" s="2">
        <f t="shared" si="35"/>
        <v>1</v>
      </c>
      <c r="B419" s="17">
        <v>43506</v>
      </c>
      <c r="C419" s="25" t="str">
        <f t="shared" si="32"/>
        <v>DOMINGO</v>
      </c>
    </row>
    <row r="420" spans="1:3" s="2" customFormat="1" ht="12.75">
      <c r="A420" s="2">
        <f t="shared" si="35"/>
        <v>2</v>
      </c>
      <c r="B420" s="17">
        <v>43507</v>
      </c>
      <c r="C420" s="25">
        <f t="shared" si="32"/>
      </c>
    </row>
    <row r="421" spans="1:3" s="2" customFormat="1" ht="12.75">
      <c r="A421" s="2">
        <f t="shared" si="35"/>
        <v>3</v>
      </c>
      <c r="B421" s="17">
        <v>43508</v>
      </c>
      <c r="C421" s="25">
        <f t="shared" si="32"/>
      </c>
    </row>
    <row r="422" spans="1:3" s="2" customFormat="1" ht="12.75">
      <c r="A422" s="2">
        <f t="shared" si="35"/>
        <v>4</v>
      </c>
      <c r="B422" s="17">
        <v>43509</v>
      </c>
      <c r="C422" s="25">
        <f t="shared" si="32"/>
      </c>
    </row>
    <row r="423" spans="1:3" s="2" customFormat="1" ht="12.75">
      <c r="A423" s="2">
        <f t="shared" si="35"/>
        <v>5</v>
      </c>
      <c r="B423" s="17">
        <v>43510</v>
      </c>
      <c r="C423" s="25">
        <f t="shared" si="32"/>
      </c>
    </row>
    <row r="424" spans="1:3" s="2" customFormat="1" ht="12.75">
      <c r="A424" s="2">
        <f t="shared" si="35"/>
        <v>6</v>
      </c>
      <c r="B424" s="17">
        <v>43511</v>
      </c>
      <c r="C424" s="25">
        <f t="shared" si="32"/>
      </c>
    </row>
    <row r="425" spans="1:3" s="2" customFormat="1" ht="12.75">
      <c r="A425" s="2">
        <f t="shared" si="35"/>
        <v>7</v>
      </c>
      <c r="B425" s="17">
        <v>43512</v>
      </c>
      <c r="C425" s="25" t="str">
        <f t="shared" si="32"/>
        <v>SÁBADO</v>
      </c>
    </row>
    <row r="426" spans="1:3" s="2" customFormat="1" ht="12.75">
      <c r="A426" s="2">
        <f t="shared" si="35"/>
        <v>1</v>
      </c>
      <c r="B426" s="17">
        <v>43513</v>
      </c>
      <c r="C426" s="25" t="str">
        <f t="shared" si="32"/>
        <v>DOMINGO</v>
      </c>
    </row>
    <row r="427" spans="1:3" s="2" customFormat="1" ht="12.75">
      <c r="A427" s="2">
        <f t="shared" si="35"/>
        <v>2</v>
      </c>
      <c r="B427" s="17">
        <v>43514</v>
      </c>
      <c r="C427" s="25">
        <f t="shared" si="32"/>
      </c>
    </row>
    <row r="428" spans="1:3" s="2" customFormat="1" ht="12.75">
      <c r="A428" s="2">
        <f t="shared" si="35"/>
        <v>3</v>
      </c>
      <c r="B428" s="17">
        <v>43515</v>
      </c>
      <c r="C428" s="25">
        <f t="shared" si="32"/>
      </c>
    </row>
    <row r="429" spans="1:3" s="2" customFormat="1" ht="12.75">
      <c r="A429" s="2">
        <f t="shared" si="35"/>
        <v>4</v>
      </c>
      <c r="B429" s="17">
        <v>43516</v>
      </c>
      <c r="C429" s="25">
        <f t="shared" si="32"/>
      </c>
    </row>
    <row r="430" spans="1:3" s="2" customFormat="1" ht="12.75">
      <c r="A430" s="2">
        <f t="shared" si="35"/>
        <v>5</v>
      </c>
      <c r="B430" s="17">
        <v>43517</v>
      </c>
      <c r="C430" s="25">
        <f t="shared" si="32"/>
      </c>
    </row>
    <row r="431" spans="1:3" s="2" customFormat="1" ht="12.75">
      <c r="A431" s="2">
        <f t="shared" si="35"/>
        <v>6</v>
      </c>
      <c r="B431" s="17">
        <v>43518</v>
      </c>
      <c r="C431" s="25">
        <f t="shared" si="32"/>
      </c>
    </row>
    <row r="432" spans="1:3" s="2" customFormat="1" ht="12.75">
      <c r="A432" s="2">
        <f t="shared" si="35"/>
        <v>7</v>
      </c>
      <c r="B432" s="17">
        <v>43519</v>
      </c>
      <c r="C432" s="25" t="str">
        <f t="shared" si="32"/>
        <v>SÁBADO</v>
      </c>
    </row>
    <row r="433" spans="1:3" s="2" customFormat="1" ht="12.75">
      <c r="A433" s="2">
        <f t="shared" si="35"/>
        <v>1</v>
      </c>
      <c r="B433" s="17">
        <v>43520</v>
      </c>
      <c r="C433" s="25" t="str">
        <f t="shared" si="32"/>
        <v>DOMINGO</v>
      </c>
    </row>
    <row r="434" spans="1:3" s="2" customFormat="1" ht="12.75">
      <c r="A434" s="2">
        <f t="shared" si="35"/>
        <v>2</v>
      </c>
      <c r="B434" s="17">
        <v>43521</v>
      </c>
      <c r="C434" s="25">
        <f t="shared" si="32"/>
      </c>
    </row>
    <row r="435" spans="1:3" s="2" customFormat="1" ht="12.75">
      <c r="A435" s="2">
        <f t="shared" si="35"/>
        <v>3</v>
      </c>
      <c r="B435" s="17">
        <v>43522</v>
      </c>
      <c r="C435" s="25">
        <f t="shared" si="32"/>
      </c>
    </row>
    <row r="436" spans="1:3" s="2" customFormat="1" ht="12.75">
      <c r="A436" s="2">
        <f t="shared" si="35"/>
        <v>4</v>
      </c>
      <c r="B436" s="17">
        <v>43523</v>
      </c>
      <c r="C436" s="25">
        <f t="shared" si="32"/>
      </c>
    </row>
    <row r="437" spans="1:3" s="2" customFormat="1" ht="12.75">
      <c r="A437" s="2">
        <f t="shared" si="35"/>
        <v>5</v>
      </c>
      <c r="B437" s="17">
        <v>43524</v>
      </c>
      <c r="C437" s="25">
        <f t="shared" si="32"/>
      </c>
    </row>
    <row r="438" spans="1:3" s="2" customFormat="1" ht="12.75">
      <c r="A438" s="2">
        <f t="shared" si="35"/>
        <v>6</v>
      </c>
      <c r="B438" s="17">
        <v>43525</v>
      </c>
      <c r="C438" s="25">
        <f t="shared" si="32"/>
      </c>
    </row>
    <row r="439" spans="1:3" s="2" customFormat="1" ht="12.75">
      <c r="A439" s="2">
        <f t="shared" si="35"/>
        <v>7</v>
      </c>
      <c r="B439" s="17">
        <v>43526</v>
      </c>
      <c r="C439" s="25" t="str">
        <f t="shared" si="32"/>
        <v>SÁBADO</v>
      </c>
    </row>
    <row r="440" spans="1:3" s="2" customFormat="1" ht="12.75">
      <c r="A440" s="2">
        <f t="shared" si="35"/>
        <v>1</v>
      </c>
      <c r="B440" s="17">
        <v>43527</v>
      </c>
      <c r="C440" s="25" t="str">
        <f t="shared" si="32"/>
        <v>DOMINGO</v>
      </c>
    </row>
    <row r="441" spans="1:3" s="2" customFormat="1" ht="12.75">
      <c r="A441" s="2">
        <f t="shared" si="35"/>
        <v>2</v>
      </c>
      <c r="B441" s="17">
        <v>43528</v>
      </c>
      <c r="C441" s="25" t="s">
        <v>9</v>
      </c>
    </row>
    <row r="442" spans="1:3" s="2" customFormat="1" ht="12.75">
      <c r="A442" s="2">
        <f t="shared" si="35"/>
        <v>3</v>
      </c>
      <c r="B442" s="17">
        <v>43529</v>
      </c>
      <c r="C442" s="25" t="s">
        <v>9</v>
      </c>
    </row>
    <row r="443" spans="1:3" s="2" customFormat="1" ht="12.75">
      <c r="A443" s="2">
        <f t="shared" si="35"/>
        <v>4</v>
      </c>
      <c r="B443" s="17">
        <v>43530</v>
      </c>
      <c r="C443" s="25">
        <f t="shared" si="32"/>
      </c>
    </row>
    <row r="444" spans="1:3" s="2" customFormat="1" ht="12.75">
      <c r="A444" s="2">
        <f t="shared" si="35"/>
        <v>5</v>
      </c>
      <c r="B444" s="17">
        <v>43531</v>
      </c>
      <c r="C444" s="25">
        <f t="shared" si="32"/>
      </c>
    </row>
    <row r="445" spans="1:3" s="2" customFormat="1" ht="12.75">
      <c r="A445" s="2">
        <f t="shared" si="35"/>
        <v>6</v>
      </c>
      <c r="B445" s="17">
        <v>43532</v>
      </c>
      <c r="C445" s="25">
        <f t="shared" si="32"/>
      </c>
    </row>
    <row r="446" spans="1:3" s="2" customFormat="1" ht="12.75">
      <c r="A446" s="2">
        <f t="shared" si="35"/>
        <v>7</v>
      </c>
      <c r="B446" s="17">
        <v>43533</v>
      </c>
      <c r="C446" s="25" t="str">
        <f t="shared" si="32"/>
        <v>SÁBADO</v>
      </c>
    </row>
    <row r="447" spans="1:3" s="2" customFormat="1" ht="12.75">
      <c r="A447" s="2">
        <f t="shared" si="35"/>
        <v>1</v>
      </c>
      <c r="B447" s="17">
        <v>43534</v>
      </c>
      <c r="C447" s="25" t="str">
        <f aca="true" t="shared" si="36" ref="C447:C510">IF(A447=1,"DOMINGO",IF(A447=7,"SÁBADO",""))</f>
        <v>DOMINGO</v>
      </c>
    </row>
    <row r="448" spans="1:3" s="2" customFormat="1" ht="12.75">
      <c r="A448" s="2">
        <f t="shared" si="35"/>
        <v>2</v>
      </c>
      <c r="B448" s="17">
        <v>43535</v>
      </c>
      <c r="C448" s="25">
        <f t="shared" si="36"/>
      </c>
    </row>
    <row r="449" spans="1:3" s="2" customFormat="1" ht="12.75">
      <c r="A449" s="2">
        <f t="shared" si="35"/>
        <v>3</v>
      </c>
      <c r="B449" s="17">
        <v>43536</v>
      </c>
      <c r="C449" s="25">
        <f t="shared" si="36"/>
      </c>
    </row>
    <row r="450" spans="1:3" s="2" customFormat="1" ht="12.75">
      <c r="A450" s="2">
        <f t="shared" si="35"/>
        <v>4</v>
      </c>
      <c r="B450" s="17">
        <v>43537</v>
      </c>
      <c r="C450" s="25">
        <f t="shared" si="36"/>
      </c>
    </row>
    <row r="451" spans="1:3" s="2" customFormat="1" ht="12.75">
      <c r="A451" s="2">
        <f t="shared" si="35"/>
        <v>5</v>
      </c>
      <c r="B451" s="17">
        <v>43538</v>
      </c>
      <c r="C451" s="25">
        <f t="shared" si="36"/>
      </c>
    </row>
    <row r="452" spans="1:3" s="2" customFormat="1" ht="12.75">
      <c r="A452" s="2">
        <f t="shared" si="35"/>
        <v>6</v>
      </c>
      <c r="B452" s="17">
        <v>43539</v>
      </c>
      <c r="C452" s="25">
        <f t="shared" si="36"/>
      </c>
    </row>
    <row r="453" spans="1:3" s="2" customFormat="1" ht="12.75">
      <c r="A453" s="2">
        <f t="shared" si="35"/>
        <v>7</v>
      </c>
      <c r="B453" s="17">
        <v>43540</v>
      </c>
      <c r="C453" s="25" t="str">
        <f t="shared" si="36"/>
        <v>SÁBADO</v>
      </c>
    </row>
    <row r="454" spans="1:3" s="2" customFormat="1" ht="12.75">
      <c r="A454" s="2">
        <f t="shared" si="35"/>
        <v>1</v>
      </c>
      <c r="B454" s="17">
        <v>43541</v>
      </c>
      <c r="C454" s="25" t="str">
        <f t="shared" si="36"/>
        <v>DOMINGO</v>
      </c>
    </row>
    <row r="455" spans="1:3" s="2" customFormat="1" ht="12.75">
      <c r="A455" s="2">
        <f t="shared" si="35"/>
        <v>2</v>
      </c>
      <c r="B455" s="17">
        <v>43542</v>
      </c>
      <c r="C455" s="25">
        <f t="shared" si="36"/>
      </c>
    </row>
    <row r="456" spans="1:3" s="2" customFormat="1" ht="12.75">
      <c r="A456" s="2">
        <f t="shared" si="35"/>
        <v>3</v>
      </c>
      <c r="B456" s="17">
        <v>43543</v>
      </c>
      <c r="C456" s="25">
        <f t="shared" si="36"/>
      </c>
    </row>
    <row r="457" spans="1:3" s="2" customFormat="1" ht="12.75">
      <c r="A457" s="2">
        <f t="shared" si="35"/>
        <v>4</v>
      </c>
      <c r="B457" s="17">
        <v>43544</v>
      </c>
      <c r="C457" s="25">
        <f t="shared" si="36"/>
      </c>
    </row>
    <row r="458" spans="1:3" s="2" customFormat="1" ht="12.75">
      <c r="A458" s="2">
        <f t="shared" si="35"/>
        <v>5</v>
      </c>
      <c r="B458" s="17">
        <v>43545</v>
      </c>
      <c r="C458" s="25">
        <f t="shared" si="36"/>
      </c>
    </row>
    <row r="459" spans="1:3" s="2" customFormat="1" ht="12.75">
      <c r="A459" s="2">
        <f t="shared" si="35"/>
        <v>6</v>
      </c>
      <c r="B459" s="17">
        <v>43546</v>
      </c>
      <c r="C459" s="25">
        <f t="shared" si="36"/>
      </c>
    </row>
    <row r="460" spans="1:3" s="2" customFormat="1" ht="12.75">
      <c r="A460" s="2">
        <f t="shared" si="35"/>
        <v>7</v>
      </c>
      <c r="B460" s="17">
        <v>43547</v>
      </c>
      <c r="C460" s="25" t="str">
        <f t="shared" si="36"/>
        <v>SÁBADO</v>
      </c>
    </row>
    <row r="461" spans="1:3" s="2" customFormat="1" ht="12.75">
      <c r="A461" s="2">
        <f t="shared" si="35"/>
        <v>1</v>
      </c>
      <c r="B461" s="17">
        <v>43548</v>
      </c>
      <c r="C461" s="25" t="str">
        <f t="shared" si="36"/>
        <v>DOMINGO</v>
      </c>
    </row>
    <row r="462" spans="1:3" s="2" customFormat="1" ht="12.75">
      <c r="A462" s="2">
        <f t="shared" si="35"/>
        <v>2</v>
      </c>
      <c r="B462" s="17">
        <v>43549</v>
      </c>
      <c r="C462" s="25">
        <f t="shared" si="36"/>
      </c>
    </row>
    <row r="463" spans="1:3" s="2" customFormat="1" ht="12.75">
      <c r="A463" s="2">
        <f t="shared" si="35"/>
        <v>3</v>
      </c>
      <c r="B463" s="17">
        <v>43550</v>
      </c>
      <c r="C463" s="25">
        <f t="shared" si="36"/>
      </c>
    </row>
    <row r="464" spans="1:3" s="2" customFormat="1" ht="12.75">
      <c r="A464" s="2">
        <f aca="true" t="shared" si="37" ref="A464:A527">WEEKDAY(B464)</f>
        <v>4</v>
      </c>
      <c r="B464" s="17">
        <v>43551</v>
      </c>
      <c r="C464" s="25">
        <f t="shared" si="36"/>
      </c>
    </row>
    <row r="465" spans="1:3" s="2" customFormat="1" ht="12.75">
      <c r="A465" s="2">
        <f t="shared" si="37"/>
        <v>5</v>
      </c>
      <c r="B465" s="17">
        <v>43552</v>
      </c>
      <c r="C465" s="25">
        <f t="shared" si="36"/>
      </c>
    </row>
    <row r="466" spans="1:3" s="2" customFormat="1" ht="12.75">
      <c r="A466" s="2">
        <f t="shared" si="37"/>
        <v>6</v>
      </c>
      <c r="B466" s="17">
        <v>43553</v>
      </c>
      <c r="C466" s="25">
        <f t="shared" si="36"/>
      </c>
    </row>
    <row r="467" spans="1:3" s="2" customFormat="1" ht="12.75">
      <c r="A467" s="2">
        <f t="shared" si="37"/>
        <v>7</v>
      </c>
      <c r="B467" s="17">
        <v>43554</v>
      </c>
      <c r="C467" s="25" t="str">
        <f t="shared" si="36"/>
        <v>SÁBADO</v>
      </c>
    </row>
    <row r="468" spans="1:3" s="2" customFormat="1" ht="12.75">
      <c r="A468" s="2">
        <f t="shared" si="37"/>
        <v>1</v>
      </c>
      <c r="B468" s="17">
        <v>43555</v>
      </c>
      <c r="C468" s="25" t="str">
        <f t="shared" si="36"/>
        <v>DOMINGO</v>
      </c>
    </row>
    <row r="469" spans="1:3" s="2" customFormat="1" ht="12.75">
      <c r="A469" s="2">
        <f t="shared" si="37"/>
        <v>2</v>
      </c>
      <c r="B469" s="17">
        <v>43556</v>
      </c>
      <c r="C469" s="25">
        <f t="shared" si="36"/>
      </c>
    </row>
    <row r="470" spans="1:3" s="2" customFormat="1" ht="12.75">
      <c r="A470" s="2">
        <f t="shared" si="37"/>
        <v>3</v>
      </c>
      <c r="B470" s="17">
        <v>43557</v>
      </c>
      <c r="C470" s="25">
        <f t="shared" si="36"/>
      </c>
    </row>
    <row r="471" spans="1:3" s="2" customFormat="1" ht="12.75">
      <c r="A471" s="2">
        <f t="shared" si="37"/>
        <v>4</v>
      </c>
      <c r="B471" s="17">
        <v>43558</v>
      </c>
      <c r="C471" s="25">
        <f t="shared" si="36"/>
      </c>
    </row>
    <row r="472" spans="1:3" s="2" customFormat="1" ht="12.75">
      <c r="A472" s="2">
        <f t="shared" si="37"/>
        <v>5</v>
      </c>
      <c r="B472" s="17">
        <v>43559</v>
      </c>
      <c r="C472" s="25">
        <f t="shared" si="36"/>
      </c>
    </row>
    <row r="473" spans="1:3" s="2" customFormat="1" ht="12.75">
      <c r="A473" s="2">
        <f t="shared" si="37"/>
        <v>6</v>
      </c>
      <c r="B473" s="17">
        <v>43560</v>
      </c>
      <c r="C473" s="25">
        <f t="shared" si="36"/>
      </c>
    </row>
    <row r="474" spans="1:3" s="2" customFormat="1" ht="12.75">
      <c r="A474" s="2">
        <f t="shared" si="37"/>
        <v>7</v>
      </c>
      <c r="B474" s="17">
        <v>43561</v>
      </c>
      <c r="C474" s="25" t="str">
        <f t="shared" si="36"/>
        <v>SÁBADO</v>
      </c>
    </row>
    <row r="475" spans="1:3" s="2" customFormat="1" ht="12.75">
      <c r="A475" s="2">
        <f t="shared" si="37"/>
        <v>1</v>
      </c>
      <c r="B475" s="17">
        <v>43562</v>
      </c>
      <c r="C475" s="25" t="str">
        <f t="shared" si="36"/>
        <v>DOMINGO</v>
      </c>
    </row>
    <row r="476" spans="1:3" s="2" customFormat="1" ht="12.75">
      <c r="A476" s="2">
        <f t="shared" si="37"/>
        <v>2</v>
      </c>
      <c r="B476" s="17">
        <v>43563</v>
      </c>
      <c r="C476" s="25">
        <f t="shared" si="36"/>
      </c>
    </row>
    <row r="477" spans="1:3" s="2" customFormat="1" ht="12.75">
      <c r="A477" s="2">
        <f t="shared" si="37"/>
        <v>3</v>
      </c>
      <c r="B477" s="17">
        <v>43564</v>
      </c>
      <c r="C477" s="25">
        <f t="shared" si="36"/>
      </c>
    </row>
    <row r="478" spans="1:3" s="2" customFormat="1" ht="12.75">
      <c r="A478" s="2">
        <f t="shared" si="37"/>
        <v>4</v>
      </c>
      <c r="B478" s="17">
        <v>43565</v>
      </c>
      <c r="C478" s="25">
        <f t="shared" si="36"/>
      </c>
    </row>
    <row r="479" spans="1:3" s="2" customFormat="1" ht="12.75">
      <c r="A479" s="2">
        <f t="shared" si="37"/>
        <v>5</v>
      </c>
      <c r="B479" s="17">
        <v>43566</v>
      </c>
      <c r="C479" s="25">
        <f t="shared" si="36"/>
      </c>
    </row>
    <row r="480" spans="1:3" s="2" customFormat="1" ht="12.75">
      <c r="A480" s="2">
        <f t="shared" si="37"/>
        <v>6</v>
      </c>
      <c r="B480" s="17">
        <v>43567</v>
      </c>
      <c r="C480" s="25">
        <f t="shared" si="36"/>
      </c>
    </row>
    <row r="481" spans="1:3" s="2" customFormat="1" ht="12.75">
      <c r="A481" s="2">
        <f t="shared" si="37"/>
        <v>7</v>
      </c>
      <c r="B481" s="17">
        <v>43568</v>
      </c>
      <c r="C481" s="25" t="str">
        <f t="shared" si="36"/>
        <v>SÁBADO</v>
      </c>
    </row>
    <row r="482" spans="1:3" s="2" customFormat="1" ht="12.75">
      <c r="A482" s="2">
        <f t="shared" si="37"/>
        <v>1</v>
      </c>
      <c r="B482" s="17">
        <v>43569</v>
      </c>
      <c r="C482" s="25" t="str">
        <f t="shared" si="36"/>
        <v>DOMINGO</v>
      </c>
    </row>
    <row r="483" spans="1:3" s="2" customFormat="1" ht="12.75">
      <c r="A483" s="2">
        <f t="shared" si="37"/>
        <v>2</v>
      </c>
      <c r="B483" s="17">
        <v>43570</v>
      </c>
      <c r="C483" s="25">
        <f t="shared" si="36"/>
      </c>
    </row>
    <row r="484" spans="1:3" s="2" customFormat="1" ht="12.75">
      <c r="A484" s="2">
        <f t="shared" si="37"/>
        <v>3</v>
      </c>
      <c r="B484" s="17">
        <v>43571</v>
      </c>
      <c r="C484" s="25">
        <f t="shared" si="36"/>
      </c>
    </row>
    <row r="485" spans="1:3" s="2" customFormat="1" ht="12.75">
      <c r="A485" s="2">
        <f t="shared" si="37"/>
        <v>4</v>
      </c>
      <c r="B485" s="17">
        <v>43572</v>
      </c>
      <c r="C485" s="25">
        <f t="shared" si="36"/>
      </c>
    </row>
    <row r="486" spans="1:3" s="2" customFormat="1" ht="12.75">
      <c r="A486" s="2">
        <f t="shared" si="37"/>
        <v>5</v>
      </c>
      <c r="B486" s="17">
        <v>43573</v>
      </c>
      <c r="C486" s="25">
        <f t="shared" si="36"/>
      </c>
    </row>
    <row r="487" spans="1:3" s="2" customFormat="1" ht="12.75">
      <c r="A487" s="2">
        <f t="shared" si="37"/>
        <v>6</v>
      </c>
      <c r="B487" s="17">
        <v>43574</v>
      </c>
      <c r="C487" s="25" t="s">
        <v>14</v>
      </c>
    </row>
    <row r="488" spans="1:3" s="2" customFormat="1" ht="12.75">
      <c r="A488" s="2">
        <f t="shared" si="37"/>
        <v>7</v>
      </c>
      <c r="B488" s="17">
        <v>43575</v>
      </c>
      <c r="C488" s="25" t="str">
        <f t="shared" si="36"/>
        <v>SÁBADO</v>
      </c>
    </row>
    <row r="489" spans="1:3" s="2" customFormat="1" ht="12.75">
      <c r="A489" s="2">
        <f t="shared" si="37"/>
        <v>1</v>
      </c>
      <c r="B489" s="17">
        <v>43576</v>
      </c>
      <c r="C489" s="25" t="str">
        <f t="shared" si="36"/>
        <v>DOMINGO</v>
      </c>
    </row>
    <row r="490" spans="1:3" s="2" customFormat="1" ht="12.75">
      <c r="A490" s="2">
        <f t="shared" si="37"/>
        <v>2</v>
      </c>
      <c r="B490" s="17">
        <v>43577</v>
      </c>
      <c r="C490" s="25">
        <f t="shared" si="36"/>
      </c>
    </row>
    <row r="491" spans="1:3" s="2" customFormat="1" ht="12.75">
      <c r="A491" s="2">
        <f t="shared" si="37"/>
        <v>3</v>
      </c>
      <c r="B491" s="17">
        <v>43578</v>
      </c>
      <c r="C491" s="25">
        <f t="shared" si="36"/>
      </c>
    </row>
    <row r="492" spans="1:3" s="2" customFormat="1" ht="12.75">
      <c r="A492" s="2">
        <f t="shared" si="37"/>
        <v>4</v>
      </c>
      <c r="B492" s="17">
        <v>43579</v>
      </c>
      <c r="C492" s="25">
        <f t="shared" si="36"/>
      </c>
    </row>
    <row r="493" spans="1:3" s="2" customFormat="1" ht="12.75">
      <c r="A493" s="2">
        <f t="shared" si="37"/>
        <v>5</v>
      </c>
      <c r="B493" s="17">
        <v>43580</v>
      </c>
      <c r="C493" s="25">
        <f t="shared" si="36"/>
      </c>
    </row>
    <row r="494" spans="1:3" s="2" customFormat="1" ht="12.75">
      <c r="A494" s="2">
        <f t="shared" si="37"/>
        <v>6</v>
      </c>
      <c r="B494" s="17">
        <v>43581</v>
      </c>
      <c r="C494" s="25">
        <f t="shared" si="36"/>
      </c>
    </row>
    <row r="495" spans="1:3" s="2" customFormat="1" ht="12.75">
      <c r="A495" s="2">
        <f t="shared" si="37"/>
        <v>7</v>
      </c>
      <c r="B495" s="17">
        <v>43582</v>
      </c>
      <c r="C495" s="25" t="str">
        <f t="shared" si="36"/>
        <v>SÁBADO</v>
      </c>
    </row>
    <row r="496" spans="1:3" s="2" customFormat="1" ht="12.75">
      <c r="A496" s="2">
        <f t="shared" si="37"/>
        <v>1</v>
      </c>
      <c r="B496" s="17">
        <v>43583</v>
      </c>
      <c r="C496" s="25" t="str">
        <f t="shared" si="36"/>
        <v>DOMINGO</v>
      </c>
    </row>
    <row r="497" spans="1:3" s="2" customFormat="1" ht="12.75">
      <c r="A497" s="2">
        <f t="shared" si="37"/>
        <v>2</v>
      </c>
      <c r="B497" s="17">
        <v>43584</v>
      </c>
      <c r="C497" s="25">
        <f t="shared" si="36"/>
      </c>
    </row>
    <row r="498" spans="1:3" s="2" customFormat="1" ht="12.75">
      <c r="A498" s="2">
        <f t="shared" si="37"/>
        <v>3</v>
      </c>
      <c r="B498" s="17">
        <v>43585</v>
      </c>
      <c r="C498" s="25">
        <f t="shared" si="36"/>
      </c>
    </row>
    <row r="499" spans="1:3" s="2" customFormat="1" ht="12.75">
      <c r="A499" s="2">
        <f t="shared" si="37"/>
        <v>4</v>
      </c>
      <c r="B499" s="17">
        <v>43586</v>
      </c>
      <c r="C499" s="25" t="s">
        <v>15</v>
      </c>
    </row>
    <row r="500" spans="1:3" s="2" customFormat="1" ht="12.75">
      <c r="A500" s="2">
        <f t="shared" si="37"/>
        <v>5</v>
      </c>
      <c r="B500" s="17">
        <v>43587</v>
      </c>
      <c r="C500" s="25">
        <f t="shared" si="36"/>
      </c>
    </row>
    <row r="501" spans="1:3" s="2" customFormat="1" ht="12.75">
      <c r="A501" s="2">
        <f t="shared" si="37"/>
        <v>6</v>
      </c>
      <c r="B501" s="17">
        <v>43588</v>
      </c>
      <c r="C501" s="25">
        <f t="shared" si="36"/>
      </c>
    </row>
    <row r="502" spans="1:3" s="2" customFormat="1" ht="12.75">
      <c r="A502" s="2">
        <f t="shared" si="37"/>
        <v>7</v>
      </c>
      <c r="B502" s="17">
        <v>43589</v>
      </c>
      <c r="C502" s="25" t="str">
        <f t="shared" si="36"/>
        <v>SÁBADO</v>
      </c>
    </row>
    <row r="503" spans="1:3" s="2" customFormat="1" ht="12.75">
      <c r="A503" s="2">
        <f t="shared" si="37"/>
        <v>1</v>
      </c>
      <c r="B503" s="17">
        <v>43590</v>
      </c>
      <c r="C503" s="25" t="str">
        <f t="shared" si="36"/>
        <v>DOMINGO</v>
      </c>
    </row>
    <row r="504" spans="1:3" s="2" customFormat="1" ht="12.75">
      <c r="A504" s="2">
        <f t="shared" si="37"/>
        <v>2</v>
      </c>
      <c r="B504" s="17">
        <v>43591</v>
      </c>
      <c r="C504" s="25">
        <f t="shared" si="36"/>
      </c>
    </row>
    <row r="505" spans="1:3" s="2" customFormat="1" ht="12.75">
      <c r="A505" s="2">
        <f t="shared" si="37"/>
        <v>3</v>
      </c>
      <c r="B505" s="17">
        <v>43592</v>
      </c>
      <c r="C505" s="25">
        <f t="shared" si="36"/>
      </c>
    </row>
    <row r="506" spans="1:3" s="2" customFormat="1" ht="12.75">
      <c r="A506" s="2">
        <f t="shared" si="37"/>
        <v>4</v>
      </c>
      <c r="B506" s="17">
        <v>43593</v>
      </c>
      <c r="C506" s="25">
        <f t="shared" si="36"/>
      </c>
    </row>
    <row r="507" spans="1:3" s="2" customFormat="1" ht="12.75">
      <c r="A507" s="2">
        <f t="shared" si="37"/>
        <v>5</v>
      </c>
      <c r="B507" s="17">
        <v>43594</v>
      </c>
      <c r="C507" s="25">
        <f t="shared" si="36"/>
      </c>
    </row>
    <row r="508" spans="1:3" s="2" customFormat="1" ht="12.75">
      <c r="A508" s="2">
        <f t="shared" si="37"/>
        <v>6</v>
      </c>
      <c r="B508" s="17">
        <v>43595</v>
      </c>
      <c r="C508" s="25">
        <f t="shared" si="36"/>
      </c>
    </row>
    <row r="509" spans="1:3" s="2" customFormat="1" ht="12.75">
      <c r="A509" s="2">
        <f t="shared" si="37"/>
        <v>7</v>
      </c>
      <c r="B509" s="17">
        <v>43596</v>
      </c>
      <c r="C509" s="25" t="str">
        <f t="shared" si="36"/>
        <v>SÁBADO</v>
      </c>
    </row>
    <row r="510" spans="1:3" s="2" customFormat="1" ht="12.75">
      <c r="A510" s="2">
        <f t="shared" si="37"/>
        <v>1</v>
      </c>
      <c r="B510" s="17">
        <v>43597</v>
      </c>
      <c r="C510" s="25" t="str">
        <f t="shared" si="36"/>
        <v>DOMINGO</v>
      </c>
    </row>
    <row r="511" spans="1:3" s="2" customFormat="1" ht="12.75">
      <c r="A511" s="2">
        <f t="shared" si="37"/>
        <v>2</v>
      </c>
      <c r="B511" s="17">
        <v>43598</v>
      </c>
      <c r="C511" s="25">
        <f aca="true" t="shared" si="38" ref="C511:C574">IF(A511=1,"DOMINGO",IF(A511=7,"SÁBADO",""))</f>
      </c>
    </row>
    <row r="512" spans="1:3" s="2" customFormat="1" ht="12.75">
      <c r="A512" s="2">
        <f t="shared" si="37"/>
        <v>3</v>
      </c>
      <c r="B512" s="17">
        <v>43599</v>
      </c>
      <c r="C512" s="25">
        <f t="shared" si="38"/>
      </c>
    </row>
    <row r="513" spans="1:3" s="2" customFormat="1" ht="12.75">
      <c r="A513" s="2">
        <f t="shared" si="37"/>
        <v>4</v>
      </c>
      <c r="B513" s="17">
        <v>43600</v>
      </c>
      <c r="C513" s="25">
        <f t="shared" si="38"/>
      </c>
    </row>
    <row r="514" spans="1:3" s="2" customFormat="1" ht="12.75">
      <c r="A514" s="2">
        <f t="shared" si="37"/>
        <v>5</v>
      </c>
      <c r="B514" s="17">
        <v>43601</v>
      </c>
      <c r="C514" s="25">
        <f t="shared" si="38"/>
      </c>
    </row>
    <row r="515" spans="1:3" s="2" customFormat="1" ht="12.75">
      <c r="A515" s="2">
        <f t="shared" si="37"/>
        <v>6</v>
      </c>
      <c r="B515" s="17">
        <v>43602</v>
      </c>
      <c r="C515" s="25">
        <f t="shared" si="38"/>
      </c>
    </row>
    <row r="516" spans="1:3" s="2" customFormat="1" ht="12.75">
      <c r="A516" s="2">
        <f t="shared" si="37"/>
        <v>7</v>
      </c>
      <c r="B516" s="17">
        <v>43603</v>
      </c>
      <c r="C516" s="25" t="str">
        <f t="shared" si="38"/>
        <v>SÁBADO</v>
      </c>
    </row>
    <row r="517" spans="1:3" s="2" customFormat="1" ht="12.75">
      <c r="A517" s="2">
        <f t="shared" si="37"/>
        <v>1</v>
      </c>
      <c r="B517" s="17">
        <v>43604</v>
      </c>
      <c r="C517" s="25" t="str">
        <f t="shared" si="38"/>
        <v>DOMINGO</v>
      </c>
    </row>
    <row r="518" spans="1:3" s="2" customFormat="1" ht="12.75">
      <c r="A518" s="2">
        <f t="shared" si="37"/>
        <v>2</v>
      </c>
      <c r="B518" s="17">
        <v>43605</v>
      </c>
      <c r="C518" s="25">
        <f t="shared" si="38"/>
      </c>
    </row>
    <row r="519" spans="1:3" s="2" customFormat="1" ht="12.75">
      <c r="A519" s="2">
        <f t="shared" si="37"/>
        <v>3</v>
      </c>
      <c r="B519" s="17">
        <v>43606</v>
      </c>
      <c r="C519" s="25">
        <f t="shared" si="38"/>
      </c>
    </row>
    <row r="520" spans="1:3" s="2" customFormat="1" ht="12.75">
      <c r="A520" s="2">
        <f t="shared" si="37"/>
        <v>4</v>
      </c>
      <c r="B520" s="17">
        <v>43607</v>
      </c>
      <c r="C520" s="25">
        <f t="shared" si="38"/>
      </c>
    </row>
    <row r="521" spans="1:3" s="2" customFormat="1" ht="12.75">
      <c r="A521" s="2">
        <f t="shared" si="37"/>
        <v>5</v>
      </c>
      <c r="B521" s="17">
        <v>43608</v>
      </c>
      <c r="C521" s="25">
        <f t="shared" si="38"/>
      </c>
    </row>
    <row r="522" spans="1:3" s="2" customFormat="1" ht="12.75">
      <c r="A522" s="2">
        <f t="shared" si="37"/>
        <v>6</v>
      </c>
      <c r="B522" s="17">
        <v>43609</v>
      </c>
      <c r="C522" s="25">
        <f t="shared" si="38"/>
      </c>
    </row>
    <row r="523" spans="1:3" s="2" customFormat="1" ht="12.75">
      <c r="A523" s="2">
        <f t="shared" si="37"/>
        <v>7</v>
      </c>
      <c r="B523" s="17">
        <v>43610</v>
      </c>
      <c r="C523" s="25" t="str">
        <f t="shared" si="38"/>
        <v>SÁBADO</v>
      </c>
    </row>
    <row r="524" spans="1:3" s="2" customFormat="1" ht="12.75">
      <c r="A524" s="2">
        <f t="shared" si="37"/>
        <v>1</v>
      </c>
      <c r="B524" s="17">
        <v>43611</v>
      </c>
      <c r="C524" s="25" t="str">
        <f t="shared" si="38"/>
        <v>DOMINGO</v>
      </c>
    </row>
    <row r="525" spans="1:3" s="2" customFormat="1" ht="12.75">
      <c r="A525" s="2">
        <f t="shared" si="37"/>
        <v>2</v>
      </c>
      <c r="B525" s="17">
        <v>43612</v>
      </c>
      <c r="C525" s="25">
        <f t="shared" si="38"/>
      </c>
    </row>
    <row r="526" spans="1:3" s="2" customFormat="1" ht="12.75">
      <c r="A526" s="2">
        <f t="shared" si="37"/>
        <v>3</v>
      </c>
      <c r="B526" s="17">
        <v>43613</v>
      </c>
      <c r="C526" s="25">
        <f t="shared" si="38"/>
      </c>
    </row>
    <row r="527" spans="1:3" s="2" customFormat="1" ht="12.75">
      <c r="A527" s="2">
        <f t="shared" si="37"/>
        <v>4</v>
      </c>
      <c r="B527" s="17">
        <v>43614</v>
      </c>
      <c r="C527" s="25">
        <f t="shared" si="38"/>
      </c>
    </row>
    <row r="528" spans="1:3" s="2" customFormat="1" ht="12.75">
      <c r="A528" s="2">
        <f aca="true" t="shared" si="39" ref="A528:A591">WEEKDAY(B528)</f>
        <v>5</v>
      </c>
      <c r="B528" s="17">
        <v>43615</v>
      </c>
      <c r="C528" s="25">
        <f t="shared" si="38"/>
      </c>
    </row>
    <row r="529" spans="1:3" s="2" customFormat="1" ht="12.75">
      <c r="A529" s="2">
        <f t="shared" si="39"/>
        <v>6</v>
      </c>
      <c r="B529" s="17">
        <v>43616</v>
      </c>
      <c r="C529" s="25">
        <f t="shared" si="38"/>
      </c>
    </row>
    <row r="530" spans="1:3" s="2" customFormat="1" ht="12.75">
      <c r="A530" s="2">
        <f t="shared" si="39"/>
        <v>7</v>
      </c>
      <c r="B530" s="17">
        <v>43617</v>
      </c>
      <c r="C530" s="25" t="str">
        <f t="shared" si="38"/>
        <v>SÁBADO</v>
      </c>
    </row>
    <row r="531" spans="1:3" s="2" customFormat="1" ht="12.75">
      <c r="A531" s="2">
        <f t="shared" si="39"/>
        <v>1</v>
      </c>
      <c r="B531" s="17">
        <v>43618</v>
      </c>
      <c r="C531" s="25" t="str">
        <f t="shared" si="38"/>
        <v>DOMINGO</v>
      </c>
    </row>
    <row r="532" spans="1:3" s="2" customFormat="1" ht="12.75">
      <c r="A532" s="2">
        <f t="shared" si="39"/>
        <v>2</v>
      </c>
      <c r="B532" s="17">
        <v>43619</v>
      </c>
      <c r="C532" s="25">
        <f t="shared" si="38"/>
      </c>
    </row>
    <row r="533" spans="1:3" s="2" customFormat="1" ht="12.75">
      <c r="A533" s="2">
        <f t="shared" si="39"/>
        <v>3</v>
      </c>
      <c r="B533" s="17">
        <v>43620</v>
      </c>
      <c r="C533" s="25">
        <f t="shared" si="38"/>
      </c>
    </row>
    <row r="534" spans="1:3" s="2" customFormat="1" ht="12.75">
      <c r="A534" s="2">
        <f t="shared" si="39"/>
        <v>4</v>
      </c>
      <c r="B534" s="17">
        <v>43621</v>
      </c>
      <c r="C534" s="25">
        <f t="shared" si="38"/>
      </c>
    </row>
    <row r="535" spans="1:3" s="2" customFormat="1" ht="12.75">
      <c r="A535" s="2">
        <f t="shared" si="39"/>
        <v>5</v>
      </c>
      <c r="B535" s="17">
        <v>43622</v>
      </c>
      <c r="C535" s="25">
        <f t="shared" si="38"/>
      </c>
    </row>
    <row r="536" spans="1:3" s="2" customFormat="1" ht="12.75">
      <c r="A536" s="2">
        <f t="shared" si="39"/>
        <v>6</v>
      </c>
      <c r="B536" s="17">
        <v>43623</v>
      </c>
      <c r="C536" s="25">
        <f t="shared" si="38"/>
      </c>
    </row>
    <row r="537" spans="1:3" s="2" customFormat="1" ht="12.75">
      <c r="A537" s="2">
        <f t="shared" si="39"/>
        <v>7</v>
      </c>
      <c r="B537" s="17">
        <v>43624</v>
      </c>
      <c r="C537" s="25" t="str">
        <f t="shared" si="38"/>
        <v>SÁBADO</v>
      </c>
    </row>
    <row r="538" spans="1:3" s="2" customFormat="1" ht="12.75">
      <c r="A538" s="2">
        <f t="shared" si="39"/>
        <v>1</v>
      </c>
      <c r="B538" s="17">
        <v>43625</v>
      </c>
      <c r="C538" s="25" t="str">
        <f t="shared" si="38"/>
        <v>DOMINGO</v>
      </c>
    </row>
    <row r="539" spans="1:3" s="2" customFormat="1" ht="12.75">
      <c r="A539" s="2">
        <f t="shared" si="39"/>
        <v>2</v>
      </c>
      <c r="B539" s="17">
        <v>43626</v>
      </c>
      <c r="C539" s="25">
        <f t="shared" si="38"/>
      </c>
    </row>
    <row r="540" spans="1:3" s="2" customFormat="1" ht="12.75">
      <c r="A540" s="2">
        <f t="shared" si="39"/>
        <v>3</v>
      </c>
      <c r="B540" s="17">
        <v>43627</v>
      </c>
      <c r="C540" s="25">
        <f t="shared" si="38"/>
      </c>
    </row>
    <row r="541" spans="1:3" s="2" customFormat="1" ht="12.75">
      <c r="A541" s="2">
        <f t="shared" si="39"/>
        <v>4</v>
      </c>
      <c r="B541" s="17">
        <v>43628</v>
      </c>
      <c r="C541" s="25">
        <f t="shared" si="38"/>
      </c>
    </row>
    <row r="542" spans="1:3" s="2" customFormat="1" ht="12.75">
      <c r="A542" s="2">
        <f t="shared" si="39"/>
        <v>5</v>
      </c>
      <c r="B542" s="17">
        <v>43629</v>
      </c>
      <c r="C542" s="25">
        <f t="shared" si="38"/>
      </c>
    </row>
    <row r="543" spans="1:3" s="2" customFormat="1" ht="12.75">
      <c r="A543" s="2">
        <f t="shared" si="39"/>
        <v>6</v>
      </c>
      <c r="B543" s="17">
        <v>43630</v>
      </c>
      <c r="C543" s="25">
        <f t="shared" si="38"/>
      </c>
    </row>
    <row r="544" spans="1:3" s="2" customFormat="1" ht="12.75">
      <c r="A544" s="2">
        <f t="shared" si="39"/>
        <v>7</v>
      </c>
      <c r="B544" s="17">
        <v>43631</v>
      </c>
      <c r="C544" s="25" t="str">
        <f t="shared" si="38"/>
        <v>SÁBADO</v>
      </c>
    </row>
    <row r="545" spans="1:3" s="2" customFormat="1" ht="12.75">
      <c r="A545" s="2">
        <f t="shared" si="39"/>
        <v>1</v>
      </c>
      <c r="B545" s="17">
        <v>43632</v>
      </c>
      <c r="C545" s="25" t="str">
        <f t="shared" si="38"/>
        <v>DOMINGO</v>
      </c>
    </row>
    <row r="546" spans="1:3" s="2" customFormat="1" ht="12.75">
      <c r="A546" s="2">
        <f t="shared" si="39"/>
        <v>2</v>
      </c>
      <c r="B546" s="17">
        <v>43633</v>
      </c>
      <c r="C546" s="25">
        <f t="shared" si="38"/>
      </c>
    </row>
    <row r="547" spans="1:3" s="2" customFormat="1" ht="12.75">
      <c r="A547" s="2">
        <f t="shared" si="39"/>
        <v>3</v>
      </c>
      <c r="B547" s="17">
        <v>43634</v>
      </c>
      <c r="C547" s="25">
        <f t="shared" si="38"/>
      </c>
    </row>
    <row r="548" spans="1:3" s="2" customFormat="1" ht="12.75">
      <c r="A548" s="2">
        <f t="shared" si="39"/>
        <v>4</v>
      </c>
      <c r="B548" s="17">
        <v>43635</v>
      </c>
      <c r="C548" s="25">
        <f t="shared" si="38"/>
      </c>
    </row>
    <row r="549" spans="1:3" s="2" customFormat="1" ht="12.75">
      <c r="A549" s="2">
        <f t="shared" si="39"/>
        <v>5</v>
      </c>
      <c r="B549" s="17">
        <v>43636</v>
      </c>
      <c r="C549" s="25" t="s">
        <v>16</v>
      </c>
    </row>
    <row r="550" spans="1:3" s="2" customFormat="1" ht="12.75">
      <c r="A550" s="2">
        <f t="shared" si="39"/>
        <v>6</v>
      </c>
      <c r="B550" s="17">
        <v>43637</v>
      </c>
      <c r="C550" s="25">
        <f t="shared" si="38"/>
      </c>
    </row>
    <row r="551" spans="1:3" s="2" customFormat="1" ht="12.75">
      <c r="A551" s="2">
        <f t="shared" si="39"/>
        <v>7</v>
      </c>
      <c r="B551" s="17">
        <v>43638</v>
      </c>
      <c r="C551" s="25" t="str">
        <f t="shared" si="38"/>
        <v>SÁBADO</v>
      </c>
    </row>
    <row r="552" spans="1:3" s="2" customFormat="1" ht="12.75">
      <c r="A552" s="2">
        <f t="shared" si="39"/>
        <v>1</v>
      </c>
      <c r="B552" s="17">
        <v>43639</v>
      </c>
      <c r="C552" s="25" t="str">
        <f t="shared" si="38"/>
        <v>DOMINGO</v>
      </c>
    </row>
    <row r="553" spans="1:3" s="2" customFormat="1" ht="12.75">
      <c r="A553" s="2">
        <f t="shared" si="39"/>
        <v>2</v>
      </c>
      <c r="B553" s="17">
        <v>43640</v>
      </c>
      <c r="C553" s="25">
        <f t="shared" si="38"/>
      </c>
    </row>
    <row r="554" spans="1:3" s="2" customFormat="1" ht="12.75">
      <c r="A554" s="2">
        <f t="shared" si="39"/>
        <v>3</v>
      </c>
      <c r="B554" s="17">
        <v>43641</v>
      </c>
      <c r="C554" s="25">
        <f t="shared" si="38"/>
      </c>
    </row>
    <row r="555" spans="1:3" s="2" customFormat="1" ht="12.75">
      <c r="A555" s="2">
        <f t="shared" si="39"/>
        <v>4</v>
      </c>
      <c r="B555" s="17">
        <v>43642</v>
      </c>
      <c r="C555" s="25">
        <f t="shared" si="38"/>
      </c>
    </row>
    <row r="556" spans="1:3" s="2" customFormat="1" ht="12.75">
      <c r="A556" s="2">
        <f t="shared" si="39"/>
        <v>5</v>
      </c>
      <c r="B556" s="17">
        <v>43643</v>
      </c>
      <c r="C556" s="25">
        <f t="shared" si="38"/>
      </c>
    </row>
    <row r="557" spans="1:3" s="2" customFormat="1" ht="12.75">
      <c r="A557" s="2">
        <f t="shared" si="39"/>
        <v>6</v>
      </c>
      <c r="B557" s="17">
        <v>43644</v>
      </c>
      <c r="C557" s="25">
        <f t="shared" si="38"/>
      </c>
    </row>
    <row r="558" spans="1:3" s="2" customFormat="1" ht="12.75">
      <c r="A558" s="2">
        <f t="shared" si="39"/>
        <v>7</v>
      </c>
      <c r="B558" s="17">
        <v>43645</v>
      </c>
      <c r="C558" s="25" t="str">
        <f t="shared" si="38"/>
        <v>SÁBADO</v>
      </c>
    </row>
    <row r="559" spans="1:3" s="2" customFormat="1" ht="12.75">
      <c r="A559" s="2">
        <f t="shared" si="39"/>
        <v>1</v>
      </c>
      <c r="B559" s="17">
        <v>43646</v>
      </c>
      <c r="C559" s="25" t="str">
        <f t="shared" si="38"/>
        <v>DOMINGO</v>
      </c>
    </row>
    <row r="560" spans="1:3" s="2" customFormat="1" ht="12.75">
      <c r="A560" s="2">
        <f t="shared" si="39"/>
        <v>2</v>
      </c>
      <c r="B560" s="17">
        <v>43647</v>
      </c>
      <c r="C560" s="25">
        <f t="shared" si="38"/>
      </c>
    </row>
    <row r="561" spans="1:3" s="2" customFormat="1" ht="12.75">
      <c r="A561" s="2">
        <f t="shared" si="39"/>
        <v>3</v>
      </c>
      <c r="B561" s="17">
        <v>43648</v>
      </c>
      <c r="C561" s="25">
        <f t="shared" si="38"/>
      </c>
    </row>
    <row r="562" spans="1:3" s="2" customFormat="1" ht="12.75">
      <c r="A562" s="2">
        <f t="shared" si="39"/>
        <v>4</v>
      </c>
      <c r="B562" s="17">
        <v>43649</v>
      </c>
      <c r="C562" s="25">
        <f t="shared" si="38"/>
      </c>
    </row>
    <row r="563" spans="1:3" s="2" customFormat="1" ht="12.75">
      <c r="A563" s="2">
        <f t="shared" si="39"/>
        <v>5</v>
      </c>
      <c r="B563" s="17">
        <v>43650</v>
      </c>
      <c r="C563" s="25">
        <f t="shared" si="38"/>
      </c>
    </row>
    <row r="564" spans="1:3" s="2" customFormat="1" ht="12.75">
      <c r="A564" s="2">
        <f t="shared" si="39"/>
        <v>6</v>
      </c>
      <c r="B564" s="17">
        <v>43651</v>
      </c>
      <c r="C564" s="25">
        <f t="shared" si="38"/>
      </c>
    </row>
    <row r="565" spans="1:3" s="2" customFormat="1" ht="12.75">
      <c r="A565" s="2">
        <f t="shared" si="39"/>
        <v>7</v>
      </c>
      <c r="B565" s="17">
        <v>43652</v>
      </c>
      <c r="C565" s="25" t="str">
        <f t="shared" si="38"/>
        <v>SÁBADO</v>
      </c>
    </row>
    <row r="566" spans="1:3" s="2" customFormat="1" ht="12.75">
      <c r="A566" s="2">
        <f t="shared" si="39"/>
        <v>1</v>
      </c>
      <c r="B566" s="17">
        <v>43653</v>
      </c>
      <c r="C566" s="25" t="str">
        <f t="shared" si="38"/>
        <v>DOMINGO</v>
      </c>
    </row>
    <row r="567" spans="1:3" s="2" customFormat="1" ht="12.75">
      <c r="A567" s="2">
        <f t="shared" si="39"/>
        <v>2</v>
      </c>
      <c r="B567" s="17">
        <v>43654</v>
      </c>
      <c r="C567" s="25">
        <f t="shared" si="38"/>
      </c>
    </row>
    <row r="568" spans="1:3" s="2" customFormat="1" ht="12.75">
      <c r="A568" s="2">
        <f t="shared" si="39"/>
        <v>3</v>
      </c>
      <c r="B568" s="17">
        <v>43655</v>
      </c>
      <c r="C568" s="25">
        <f t="shared" si="38"/>
      </c>
    </row>
    <row r="569" spans="1:3" s="2" customFormat="1" ht="12.75">
      <c r="A569" s="2">
        <f t="shared" si="39"/>
        <v>4</v>
      </c>
      <c r="B569" s="17">
        <v>43656</v>
      </c>
      <c r="C569" s="25">
        <f t="shared" si="38"/>
      </c>
    </row>
    <row r="570" spans="1:3" s="2" customFormat="1" ht="12.75">
      <c r="A570" s="2">
        <f t="shared" si="39"/>
        <v>5</v>
      </c>
      <c r="B570" s="17">
        <v>43657</v>
      </c>
      <c r="C570" s="25">
        <f t="shared" si="38"/>
      </c>
    </row>
    <row r="571" spans="1:3" s="2" customFormat="1" ht="12.75">
      <c r="A571" s="2">
        <f t="shared" si="39"/>
        <v>6</v>
      </c>
      <c r="B571" s="17">
        <v>43658</v>
      </c>
      <c r="C571" s="25">
        <f t="shared" si="38"/>
      </c>
    </row>
    <row r="572" spans="1:3" s="2" customFormat="1" ht="12.75">
      <c r="A572" s="2">
        <f t="shared" si="39"/>
        <v>7</v>
      </c>
      <c r="B572" s="17">
        <v>43659</v>
      </c>
      <c r="C572" s="25" t="str">
        <f t="shared" si="38"/>
        <v>SÁBADO</v>
      </c>
    </row>
    <row r="573" spans="1:3" s="2" customFormat="1" ht="12.75">
      <c r="A573" s="2">
        <f t="shared" si="39"/>
        <v>1</v>
      </c>
      <c r="B573" s="17">
        <v>43660</v>
      </c>
      <c r="C573" s="25" t="str">
        <f t="shared" si="38"/>
        <v>DOMINGO</v>
      </c>
    </row>
    <row r="574" spans="1:3" s="2" customFormat="1" ht="12.75">
      <c r="A574" s="2">
        <f t="shared" si="39"/>
        <v>2</v>
      </c>
      <c r="B574" s="17">
        <v>43661</v>
      </c>
      <c r="C574" s="25">
        <f t="shared" si="38"/>
      </c>
    </row>
    <row r="575" spans="1:3" s="2" customFormat="1" ht="12.75">
      <c r="A575" s="2">
        <f t="shared" si="39"/>
        <v>3</v>
      </c>
      <c r="B575" s="17">
        <v>43662</v>
      </c>
      <c r="C575" s="25">
        <f aca="true" t="shared" si="40" ref="C575:C638">IF(A575=1,"DOMINGO",IF(A575=7,"SÁBADO",""))</f>
      </c>
    </row>
    <row r="576" spans="1:3" s="2" customFormat="1" ht="12.75">
      <c r="A576" s="2">
        <f t="shared" si="39"/>
        <v>4</v>
      </c>
      <c r="B576" s="17">
        <v>43663</v>
      </c>
      <c r="C576" s="25">
        <f t="shared" si="40"/>
      </c>
    </row>
    <row r="577" spans="1:3" s="2" customFormat="1" ht="12.75">
      <c r="A577" s="2">
        <f t="shared" si="39"/>
        <v>5</v>
      </c>
      <c r="B577" s="17">
        <v>43664</v>
      </c>
      <c r="C577" s="25">
        <f t="shared" si="40"/>
      </c>
    </row>
    <row r="578" spans="1:3" s="2" customFormat="1" ht="12.75">
      <c r="A578" s="2">
        <f t="shared" si="39"/>
        <v>6</v>
      </c>
      <c r="B578" s="17">
        <v>43665</v>
      </c>
      <c r="C578" s="25">
        <f t="shared" si="40"/>
      </c>
    </row>
    <row r="579" spans="1:3" s="2" customFormat="1" ht="12.75">
      <c r="A579" s="2">
        <f t="shared" si="39"/>
        <v>7</v>
      </c>
      <c r="B579" s="17">
        <v>43666</v>
      </c>
      <c r="C579" s="25" t="str">
        <f t="shared" si="40"/>
        <v>SÁBADO</v>
      </c>
    </row>
    <row r="580" spans="1:3" s="2" customFormat="1" ht="12.75">
      <c r="A580" s="2">
        <f t="shared" si="39"/>
        <v>1</v>
      </c>
      <c r="B580" s="17">
        <v>43667</v>
      </c>
      <c r="C580" s="25" t="str">
        <f t="shared" si="40"/>
        <v>DOMINGO</v>
      </c>
    </row>
    <row r="581" spans="1:3" s="2" customFormat="1" ht="12.75">
      <c r="A581" s="2">
        <f t="shared" si="39"/>
        <v>2</v>
      </c>
      <c r="B581" s="17">
        <v>43668</v>
      </c>
      <c r="C581" s="25">
        <f t="shared" si="40"/>
      </c>
    </row>
    <row r="582" spans="1:3" s="2" customFormat="1" ht="12.75">
      <c r="A582" s="2">
        <f t="shared" si="39"/>
        <v>3</v>
      </c>
      <c r="B582" s="17">
        <v>43669</v>
      </c>
      <c r="C582" s="25">
        <f t="shared" si="40"/>
      </c>
    </row>
    <row r="583" spans="1:3" s="2" customFormat="1" ht="12.75">
      <c r="A583" s="2">
        <f t="shared" si="39"/>
        <v>4</v>
      </c>
      <c r="B583" s="17">
        <v>43670</v>
      </c>
      <c r="C583" s="25">
        <f t="shared" si="40"/>
      </c>
    </row>
    <row r="584" spans="1:3" s="2" customFormat="1" ht="12.75">
      <c r="A584" s="2">
        <f t="shared" si="39"/>
        <v>5</v>
      </c>
      <c r="B584" s="17">
        <v>43671</v>
      </c>
      <c r="C584" s="25">
        <f t="shared" si="40"/>
      </c>
    </row>
    <row r="585" spans="1:3" s="2" customFormat="1" ht="12.75">
      <c r="A585" s="2">
        <f t="shared" si="39"/>
        <v>6</v>
      </c>
      <c r="B585" s="17">
        <v>43672</v>
      </c>
      <c r="C585" s="25">
        <f t="shared" si="40"/>
      </c>
    </row>
    <row r="586" spans="1:3" s="2" customFormat="1" ht="12.75">
      <c r="A586" s="2">
        <f t="shared" si="39"/>
        <v>7</v>
      </c>
      <c r="B586" s="17">
        <v>43673</v>
      </c>
      <c r="C586" s="25" t="str">
        <f t="shared" si="40"/>
        <v>SÁBADO</v>
      </c>
    </row>
    <row r="587" spans="1:3" s="2" customFormat="1" ht="12.75">
      <c r="A587" s="2">
        <f t="shared" si="39"/>
        <v>1</v>
      </c>
      <c r="B587" s="17">
        <v>43674</v>
      </c>
      <c r="C587" s="25" t="str">
        <f t="shared" si="40"/>
        <v>DOMINGO</v>
      </c>
    </row>
    <row r="588" spans="1:3" s="2" customFormat="1" ht="12.75">
      <c r="A588" s="2">
        <f t="shared" si="39"/>
        <v>2</v>
      </c>
      <c r="B588" s="17">
        <v>43675</v>
      </c>
      <c r="C588" s="25">
        <f t="shared" si="40"/>
      </c>
    </row>
    <row r="589" spans="1:3" s="2" customFormat="1" ht="12.75">
      <c r="A589" s="2">
        <f t="shared" si="39"/>
        <v>3</v>
      </c>
      <c r="B589" s="17">
        <v>43676</v>
      </c>
      <c r="C589" s="25">
        <f t="shared" si="40"/>
      </c>
    </row>
    <row r="590" spans="1:3" s="2" customFormat="1" ht="12.75">
      <c r="A590" s="2">
        <f t="shared" si="39"/>
        <v>4</v>
      </c>
      <c r="B590" s="17">
        <v>43677</v>
      </c>
      <c r="C590" s="25">
        <f t="shared" si="40"/>
      </c>
    </row>
    <row r="591" spans="1:3" s="2" customFormat="1" ht="12.75">
      <c r="A591" s="2">
        <f t="shared" si="39"/>
        <v>5</v>
      </c>
      <c r="B591" s="17">
        <v>43678</v>
      </c>
      <c r="C591" s="25">
        <f t="shared" si="40"/>
      </c>
    </row>
    <row r="592" spans="1:3" s="2" customFormat="1" ht="12.75">
      <c r="A592" s="2">
        <f aca="true" t="shared" si="41" ref="A592:A655">WEEKDAY(B592)</f>
        <v>6</v>
      </c>
      <c r="B592" s="17">
        <v>43679</v>
      </c>
      <c r="C592" s="25">
        <f t="shared" si="40"/>
      </c>
    </row>
    <row r="593" spans="1:3" s="2" customFormat="1" ht="12.75">
      <c r="A593" s="2">
        <f t="shared" si="41"/>
        <v>7</v>
      </c>
      <c r="B593" s="17">
        <v>43680</v>
      </c>
      <c r="C593" s="25" t="str">
        <f t="shared" si="40"/>
        <v>SÁBADO</v>
      </c>
    </row>
    <row r="594" spans="1:3" s="2" customFormat="1" ht="12.75">
      <c r="A594" s="2">
        <f t="shared" si="41"/>
        <v>1</v>
      </c>
      <c r="B594" s="17">
        <v>43681</v>
      </c>
      <c r="C594" s="25" t="str">
        <f t="shared" si="40"/>
        <v>DOMINGO</v>
      </c>
    </row>
    <row r="595" spans="1:3" s="2" customFormat="1" ht="12.75">
      <c r="A595" s="2">
        <f t="shared" si="41"/>
        <v>2</v>
      </c>
      <c r="B595" s="17">
        <v>43682</v>
      </c>
      <c r="C595" s="25">
        <f t="shared" si="40"/>
      </c>
    </row>
    <row r="596" spans="1:3" s="2" customFormat="1" ht="12.75">
      <c r="A596" s="2">
        <f t="shared" si="41"/>
        <v>3</v>
      </c>
      <c r="B596" s="17">
        <v>43683</v>
      </c>
      <c r="C596" s="25">
        <f t="shared" si="40"/>
      </c>
    </row>
    <row r="597" spans="1:3" s="2" customFormat="1" ht="12.75">
      <c r="A597" s="2">
        <f t="shared" si="41"/>
        <v>4</v>
      </c>
      <c r="B597" s="17">
        <v>43684</v>
      </c>
      <c r="C597" s="25">
        <f t="shared" si="40"/>
      </c>
    </row>
    <row r="598" spans="1:3" s="2" customFormat="1" ht="12.75">
      <c r="A598" s="2">
        <f t="shared" si="41"/>
        <v>5</v>
      </c>
      <c r="B598" s="17">
        <v>43685</v>
      </c>
      <c r="C598" s="25">
        <f t="shared" si="40"/>
      </c>
    </row>
    <row r="599" spans="1:3" s="2" customFormat="1" ht="12.75">
      <c r="A599" s="2">
        <f t="shared" si="41"/>
        <v>6</v>
      </c>
      <c r="B599" s="17">
        <v>43686</v>
      </c>
      <c r="C599" s="25">
        <f t="shared" si="40"/>
      </c>
    </row>
    <row r="600" spans="1:3" s="2" customFormat="1" ht="12.75">
      <c r="A600" s="2">
        <f t="shared" si="41"/>
        <v>7</v>
      </c>
      <c r="B600" s="17">
        <v>43687</v>
      </c>
      <c r="C600" s="25" t="str">
        <f t="shared" si="40"/>
        <v>SÁBADO</v>
      </c>
    </row>
    <row r="601" spans="1:3" s="2" customFormat="1" ht="12.75">
      <c r="A601" s="2">
        <f t="shared" si="41"/>
        <v>1</v>
      </c>
      <c r="B601" s="17">
        <v>43688</v>
      </c>
      <c r="C601" s="25" t="str">
        <f t="shared" si="40"/>
        <v>DOMINGO</v>
      </c>
    </row>
    <row r="602" spans="1:3" s="2" customFormat="1" ht="12.75">
      <c r="A602" s="2">
        <f t="shared" si="41"/>
        <v>2</v>
      </c>
      <c r="B602" s="17">
        <v>43689</v>
      </c>
      <c r="C602" s="25">
        <f t="shared" si="40"/>
      </c>
    </row>
    <row r="603" spans="1:3" s="2" customFormat="1" ht="12.75">
      <c r="A603" s="2">
        <f t="shared" si="41"/>
        <v>3</v>
      </c>
      <c r="B603" s="17">
        <v>43690</v>
      </c>
      <c r="C603" s="25">
        <f t="shared" si="40"/>
      </c>
    </row>
    <row r="604" spans="1:3" s="2" customFormat="1" ht="12.75">
      <c r="A604" s="2">
        <f t="shared" si="41"/>
        <v>4</v>
      </c>
      <c r="B604" s="17">
        <v>43691</v>
      </c>
      <c r="C604" s="25">
        <f t="shared" si="40"/>
      </c>
    </row>
    <row r="605" spans="1:3" s="2" customFormat="1" ht="12.75">
      <c r="A605" s="2">
        <f t="shared" si="41"/>
        <v>5</v>
      </c>
      <c r="B605" s="17">
        <v>43692</v>
      </c>
      <c r="C605" s="25">
        <f t="shared" si="40"/>
      </c>
    </row>
    <row r="606" spans="1:3" s="2" customFormat="1" ht="12.75">
      <c r="A606" s="2">
        <f t="shared" si="41"/>
        <v>6</v>
      </c>
      <c r="B606" s="17">
        <v>43693</v>
      </c>
      <c r="C606" s="25">
        <f t="shared" si="40"/>
      </c>
    </row>
    <row r="607" spans="1:3" s="2" customFormat="1" ht="12.75">
      <c r="A607" s="2">
        <f t="shared" si="41"/>
        <v>7</v>
      </c>
      <c r="B607" s="17">
        <v>43694</v>
      </c>
      <c r="C607" s="25" t="str">
        <f t="shared" si="40"/>
        <v>SÁBADO</v>
      </c>
    </row>
    <row r="608" spans="1:3" s="2" customFormat="1" ht="12.75">
      <c r="A608" s="2">
        <f t="shared" si="41"/>
        <v>1</v>
      </c>
      <c r="B608" s="17">
        <v>43695</v>
      </c>
      <c r="C608" s="25" t="str">
        <f t="shared" si="40"/>
        <v>DOMINGO</v>
      </c>
    </row>
    <row r="609" spans="1:3" s="2" customFormat="1" ht="12.75">
      <c r="A609" s="2">
        <f t="shared" si="41"/>
        <v>2</v>
      </c>
      <c r="B609" s="17">
        <v>43696</v>
      </c>
      <c r="C609" s="25">
        <f t="shared" si="40"/>
      </c>
    </row>
    <row r="610" spans="1:3" s="2" customFormat="1" ht="12.75">
      <c r="A610" s="2">
        <f t="shared" si="41"/>
        <v>3</v>
      </c>
      <c r="B610" s="17">
        <v>43697</v>
      </c>
      <c r="C610" s="25">
        <f t="shared" si="40"/>
      </c>
    </row>
    <row r="611" spans="1:3" s="2" customFormat="1" ht="12.75">
      <c r="A611" s="2">
        <f t="shared" si="41"/>
        <v>4</v>
      </c>
      <c r="B611" s="17">
        <v>43698</v>
      </c>
      <c r="C611" s="25">
        <f t="shared" si="40"/>
      </c>
    </row>
    <row r="612" spans="1:3" s="2" customFormat="1" ht="12.75">
      <c r="A612" s="2">
        <f t="shared" si="41"/>
        <v>5</v>
      </c>
      <c r="B612" s="17">
        <v>43699</v>
      </c>
      <c r="C612" s="25">
        <f t="shared" si="40"/>
      </c>
    </row>
    <row r="613" spans="1:3" s="2" customFormat="1" ht="12.75">
      <c r="A613" s="2">
        <f t="shared" si="41"/>
        <v>6</v>
      </c>
      <c r="B613" s="17">
        <v>43700</v>
      </c>
      <c r="C613" s="25">
        <f t="shared" si="40"/>
      </c>
    </row>
    <row r="614" spans="1:3" s="2" customFormat="1" ht="12.75">
      <c r="A614" s="2">
        <f t="shared" si="41"/>
        <v>7</v>
      </c>
      <c r="B614" s="17">
        <v>43701</v>
      </c>
      <c r="C614" s="25" t="str">
        <f t="shared" si="40"/>
        <v>SÁBADO</v>
      </c>
    </row>
    <row r="615" spans="1:3" s="2" customFormat="1" ht="12.75">
      <c r="A615" s="2">
        <f t="shared" si="41"/>
        <v>1</v>
      </c>
      <c r="B615" s="17">
        <v>43702</v>
      </c>
      <c r="C615" s="25" t="str">
        <f t="shared" si="40"/>
        <v>DOMINGO</v>
      </c>
    </row>
    <row r="616" spans="1:3" s="2" customFormat="1" ht="12.75">
      <c r="A616" s="2">
        <f t="shared" si="41"/>
        <v>2</v>
      </c>
      <c r="B616" s="17">
        <v>43703</v>
      </c>
      <c r="C616" s="25">
        <f t="shared" si="40"/>
      </c>
    </row>
    <row r="617" spans="1:3" s="2" customFormat="1" ht="12.75">
      <c r="A617" s="2">
        <f t="shared" si="41"/>
        <v>3</v>
      </c>
      <c r="B617" s="17">
        <v>43704</v>
      </c>
      <c r="C617" s="25">
        <f t="shared" si="40"/>
      </c>
    </row>
    <row r="618" spans="1:3" s="2" customFormat="1" ht="12.75">
      <c r="A618" s="2">
        <f t="shared" si="41"/>
        <v>4</v>
      </c>
      <c r="B618" s="17">
        <v>43705</v>
      </c>
      <c r="C618" s="25">
        <f t="shared" si="40"/>
      </c>
    </row>
    <row r="619" spans="1:3" s="2" customFormat="1" ht="12.75">
      <c r="A619" s="2">
        <f t="shared" si="41"/>
        <v>5</v>
      </c>
      <c r="B619" s="17">
        <v>43706</v>
      </c>
      <c r="C619" s="25">
        <f t="shared" si="40"/>
      </c>
    </row>
    <row r="620" spans="1:3" s="2" customFormat="1" ht="12.75">
      <c r="A620" s="2">
        <f t="shared" si="41"/>
        <v>6</v>
      </c>
      <c r="B620" s="17">
        <v>43707</v>
      </c>
      <c r="C620" s="25">
        <f t="shared" si="40"/>
      </c>
    </row>
    <row r="621" spans="1:3" s="2" customFormat="1" ht="12.75">
      <c r="A621" s="2">
        <f t="shared" si="41"/>
        <v>7</v>
      </c>
      <c r="B621" s="17">
        <v>43708</v>
      </c>
      <c r="C621" s="25" t="str">
        <f t="shared" si="40"/>
        <v>SÁBADO</v>
      </c>
    </row>
    <row r="622" spans="1:3" s="2" customFormat="1" ht="12.75">
      <c r="A622" s="2">
        <f t="shared" si="41"/>
        <v>1</v>
      </c>
      <c r="B622" s="17">
        <v>43709</v>
      </c>
      <c r="C622" s="25" t="str">
        <f t="shared" si="40"/>
        <v>DOMINGO</v>
      </c>
    </row>
    <row r="623" spans="1:3" s="2" customFormat="1" ht="12.75">
      <c r="A623" s="2">
        <f t="shared" si="41"/>
        <v>2</v>
      </c>
      <c r="B623" s="17">
        <v>43710</v>
      </c>
      <c r="C623" s="25">
        <f t="shared" si="40"/>
      </c>
    </row>
    <row r="624" spans="1:3" s="2" customFormat="1" ht="12.75">
      <c r="A624" s="2">
        <f t="shared" si="41"/>
        <v>3</v>
      </c>
      <c r="B624" s="17">
        <v>43711</v>
      </c>
      <c r="C624" s="25">
        <f t="shared" si="40"/>
      </c>
    </row>
    <row r="625" spans="1:3" s="2" customFormat="1" ht="12.75">
      <c r="A625" s="2">
        <f t="shared" si="41"/>
        <v>4</v>
      </c>
      <c r="B625" s="17">
        <v>43712</v>
      </c>
      <c r="C625" s="25">
        <f t="shared" si="40"/>
      </c>
    </row>
    <row r="626" spans="1:3" s="2" customFormat="1" ht="12.75">
      <c r="A626" s="2">
        <f t="shared" si="41"/>
        <v>5</v>
      </c>
      <c r="B626" s="17">
        <v>43713</v>
      </c>
      <c r="C626" s="25">
        <f t="shared" si="40"/>
      </c>
    </row>
    <row r="627" spans="1:3" s="2" customFormat="1" ht="12.75">
      <c r="A627" s="2">
        <f t="shared" si="41"/>
        <v>6</v>
      </c>
      <c r="B627" s="17">
        <v>43714</v>
      </c>
      <c r="C627" s="25">
        <f t="shared" si="40"/>
      </c>
    </row>
    <row r="628" spans="1:3" s="2" customFormat="1" ht="12.75">
      <c r="A628" s="2">
        <f t="shared" si="41"/>
        <v>7</v>
      </c>
      <c r="B628" s="17">
        <v>43715</v>
      </c>
      <c r="C628" s="25" t="str">
        <f t="shared" si="40"/>
        <v>SÁBADO</v>
      </c>
    </row>
    <row r="629" spans="1:3" s="2" customFormat="1" ht="12.75">
      <c r="A629" s="2">
        <f t="shared" si="41"/>
        <v>1</v>
      </c>
      <c r="B629" s="17">
        <v>43716</v>
      </c>
      <c r="C629" s="25" t="str">
        <f t="shared" si="40"/>
        <v>DOMINGO</v>
      </c>
    </row>
    <row r="630" spans="1:3" s="2" customFormat="1" ht="12.75">
      <c r="A630" s="2">
        <f t="shared" si="41"/>
        <v>2</v>
      </c>
      <c r="B630" s="17">
        <v>43717</v>
      </c>
      <c r="C630" s="25">
        <f t="shared" si="40"/>
      </c>
    </row>
    <row r="631" spans="1:3" s="2" customFormat="1" ht="12.75">
      <c r="A631" s="2">
        <f t="shared" si="41"/>
        <v>3</v>
      </c>
      <c r="B631" s="17">
        <v>43718</v>
      </c>
      <c r="C631" s="25">
        <f t="shared" si="40"/>
      </c>
    </row>
    <row r="632" spans="1:3" s="2" customFormat="1" ht="12.75">
      <c r="A632" s="2">
        <f t="shared" si="41"/>
        <v>4</v>
      </c>
      <c r="B632" s="17">
        <v>43719</v>
      </c>
      <c r="C632" s="25">
        <f t="shared" si="40"/>
      </c>
    </row>
    <row r="633" spans="1:3" s="2" customFormat="1" ht="12.75">
      <c r="A633" s="2">
        <f t="shared" si="41"/>
        <v>5</v>
      </c>
      <c r="B633" s="17">
        <v>43720</v>
      </c>
      <c r="C633" s="25">
        <f t="shared" si="40"/>
      </c>
    </row>
    <row r="634" spans="1:3" s="2" customFormat="1" ht="12.75">
      <c r="A634" s="2">
        <f t="shared" si="41"/>
        <v>6</v>
      </c>
      <c r="B634" s="17">
        <v>43721</v>
      </c>
      <c r="C634" s="25">
        <f t="shared" si="40"/>
      </c>
    </row>
    <row r="635" spans="1:3" s="2" customFormat="1" ht="12.75">
      <c r="A635" s="2">
        <f t="shared" si="41"/>
        <v>7</v>
      </c>
      <c r="B635" s="17">
        <v>43722</v>
      </c>
      <c r="C635" s="25" t="str">
        <f t="shared" si="40"/>
        <v>SÁBADO</v>
      </c>
    </row>
    <row r="636" spans="1:3" s="2" customFormat="1" ht="12.75">
      <c r="A636" s="2">
        <f t="shared" si="41"/>
        <v>1</v>
      </c>
      <c r="B636" s="17">
        <v>43723</v>
      </c>
      <c r="C636" s="25" t="str">
        <f t="shared" si="40"/>
        <v>DOMINGO</v>
      </c>
    </row>
    <row r="637" spans="1:3" s="2" customFormat="1" ht="12.75">
      <c r="A637" s="2">
        <f t="shared" si="41"/>
        <v>2</v>
      </c>
      <c r="B637" s="17">
        <v>43724</v>
      </c>
      <c r="C637" s="25">
        <f t="shared" si="40"/>
      </c>
    </row>
    <row r="638" spans="1:3" s="2" customFormat="1" ht="12.75">
      <c r="A638" s="2">
        <f t="shared" si="41"/>
        <v>3</v>
      </c>
      <c r="B638" s="17">
        <v>43725</v>
      </c>
      <c r="C638" s="25">
        <f t="shared" si="40"/>
      </c>
    </row>
    <row r="639" spans="1:3" s="2" customFormat="1" ht="12.75">
      <c r="A639" s="2">
        <f t="shared" si="41"/>
        <v>4</v>
      </c>
      <c r="B639" s="17">
        <v>43726</v>
      </c>
      <c r="C639" s="25">
        <f aca="true" t="shared" si="42" ref="C639:C702">IF(A639=1,"DOMINGO",IF(A639=7,"SÁBADO",""))</f>
      </c>
    </row>
    <row r="640" spans="1:3" s="2" customFormat="1" ht="12.75">
      <c r="A640" s="2">
        <f t="shared" si="41"/>
        <v>5</v>
      </c>
      <c r="B640" s="17">
        <v>43727</v>
      </c>
      <c r="C640" s="25">
        <f t="shared" si="42"/>
      </c>
    </row>
    <row r="641" spans="1:3" s="2" customFormat="1" ht="12.75">
      <c r="A641" s="2">
        <f t="shared" si="41"/>
        <v>6</v>
      </c>
      <c r="B641" s="17">
        <v>43728</v>
      </c>
      <c r="C641" s="25" t="s">
        <v>18</v>
      </c>
    </row>
    <row r="642" spans="1:3" s="2" customFormat="1" ht="12.75">
      <c r="A642" s="2">
        <f t="shared" si="41"/>
        <v>7</v>
      </c>
      <c r="B642" s="17">
        <v>43729</v>
      </c>
      <c r="C642" s="25" t="str">
        <f t="shared" si="42"/>
        <v>SÁBADO</v>
      </c>
    </row>
    <row r="643" spans="1:3" s="2" customFormat="1" ht="12.75">
      <c r="A643" s="2">
        <f t="shared" si="41"/>
        <v>1</v>
      </c>
      <c r="B643" s="17">
        <v>43730</v>
      </c>
      <c r="C643" s="25" t="str">
        <f t="shared" si="42"/>
        <v>DOMINGO</v>
      </c>
    </row>
    <row r="644" spans="1:3" s="2" customFormat="1" ht="12.75">
      <c r="A644" s="2">
        <f t="shared" si="41"/>
        <v>2</v>
      </c>
      <c r="B644" s="17">
        <v>43731</v>
      </c>
      <c r="C644" s="25">
        <f t="shared" si="42"/>
      </c>
    </row>
    <row r="645" spans="1:3" s="2" customFormat="1" ht="12.75">
      <c r="A645" s="2">
        <f t="shared" si="41"/>
        <v>3</v>
      </c>
      <c r="B645" s="17">
        <v>43732</v>
      </c>
      <c r="C645" s="25">
        <f t="shared" si="42"/>
      </c>
    </row>
    <row r="646" spans="1:3" s="2" customFormat="1" ht="12.75">
      <c r="A646" s="2">
        <f t="shared" si="41"/>
        <v>4</v>
      </c>
      <c r="B646" s="17">
        <v>43733</v>
      </c>
      <c r="C646" s="25">
        <f t="shared" si="42"/>
      </c>
    </row>
    <row r="647" spans="1:3" s="2" customFormat="1" ht="12.75">
      <c r="A647" s="2">
        <f t="shared" si="41"/>
        <v>5</v>
      </c>
      <c r="B647" s="17">
        <v>43734</v>
      </c>
      <c r="C647" s="25">
        <f t="shared" si="42"/>
      </c>
    </row>
    <row r="648" spans="1:3" s="2" customFormat="1" ht="12.75">
      <c r="A648" s="2">
        <f t="shared" si="41"/>
        <v>6</v>
      </c>
      <c r="B648" s="17">
        <v>43735</v>
      </c>
      <c r="C648" s="25">
        <f t="shared" si="42"/>
      </c>
    </row>
    <row r="649" spans="1:3" s="2" customFormat="1" ht="12.75">
      <c r="A649" s="2">
        <f t="shared" si="41"/>
        <v>7</v>
      </c>
      <c r="B649" s="17">
        <v>43736</v>
      </c>
      <c r="C649" s="25" t="str">
        <f t="shared" si="42"/>
        <v>SÁBADO</v>
      </c>
    </row>
    <row r="650" spans="1:3" s="2" customFormat="1" ht="12.75">
      <c r="A650" s="2">
        <f t="shared" si="41"/>
        <v>1</v>
      </c>
      <c r="B650" s="17">
        <v>43737</v>
      </c>
      <c r="C650" s="25" t="str">
        <f t="shared" si="42"/>
        <v>DOMINGO</v>
      </c>
    </row>
    <row r="651" spans="1:3" s="2" customFormat="1" ht="12.75">
      <c r="A651" s="2">
        <f t="shared" si="41"/>
        <v>2</v>
      </c>
      <c r="B651" s="17">
        <v>43738</v>
      </c>
      <c r="C651" s="25">
        <f t="shared" si="42"/>
      </c>
    </row>
    <row r="652" spans="1:3" s="2" customFormat="1" ht="12.75">
      <c r="A652" s="2">
        <f t="shared" si="41"/>
        <v>3</v>
      </c>
      <c r="B652" s="17">
        <v>43739</v>
      </c>
      <c r="C652" s="25">
        <f t="shared" si="42"/>
      </c>
    </row>
    <row r="653" spans="1:3" s="2" customFormat="1" ht="12.75">
      <c r="A653" s="2">
        <f t="shared" si="41"/>
        <v>4</v>
      </c>
      <c r="B653" s="17">
        <v>43740</v>
      </c>
      <c r="C653" s="25">
        <f t="shared" si="42"/>
      </c>
    </row>
    <row r="654" spans="1:3" s="2" customFormat="1" ht="12.75">
      <c r="A654" s="2">
        <f t="shared" si="41"/>
        <v>5</v>
      </c>
      <c r="B654" s="17">
        <v>43741</v>
      </c>
      <c r="C654" s="25">
        <f t="shared" si="42"/>
      </c>
    </row>
    <row r="655" spans="1:3" s="2" customFormat="1" ht="12.75">
      <c r="A655" s="2">
        <f t="shared" si="41"/>
        <v>6</v>
      </c>
      <c r="B655" s="17">
        <v>43742</v>
      </c>
      <c r="C655" s="25">
        <f t="shared" si="42"/>
      </c>
    </row>
    <row r="656" spans="1:3" s="2" customFormat="1" ht="12.75">
      <c r="A656" s="2">
        <f aca="true" t="shared" si="43" ref="A656:A719">WEEKDAY(B656)</f>
        <v>7</v>
      </c>
      <c r="B656" s="17">
        <v>43743</v>
      </c>
      <c r="C656" s="25" t="str">
        <f t="shared" si="42"/>
        <v>SÁBADO</v>
      </c>
    </row>
    <row r="657" spans="1:3" s="2" customFormat="1" ht="12.75">
      <c r="A657" s="2">
        <f t="shared" si="43"/>
        <v>1</v>
      </c>
      <c r="B657" s="17">
        <v>43744</v>
      </c>
      <c r="C657" s="25" t="str">
        <f t="shared" si="42"/>
        <v>DOMINGO</v>
      </c>
    </row>
    <row r="658" spans="1:3" s="2" customFormat="1" ht="12.75">
      <c r="A658" s="2">
        <f t="shared" si="43"/>
        <v>2</v>
      </c>
      <c r="B658" s="17">
        <v>43745</v>
      </c>
      <c r="C658" s="25">
        <f t="shared" si="42"/>
      </c>
    </row>
    <row r="659" spans="1:3" s="2" customFormat="1" ht="12.75">
      <c r="A659" s="2">
        <f t="shared" si="43"/>
        <v>3</v>
      </c>
      <c r="B659" s="17">
        <v>43746</v>
      </c>
      <c r="C659" s="25">
        <f t="shared" si="42"/>
      </c>
    </row>
    <row r="660" spans="1:3" s="2" customFormat="1" ht="12.75">
      <c r="A660" s="2">
        <f t="shared" si="43"/>
        <v>4</v>
      </c>
      <c r="B660" s="17">
        <v>43747</v>
      </c>
      <c r="C660" s="25">
        <f t="shared" si="42"/>
      </c>
    </row>
    <row r="661" spans="1:3" s="2" customFormat="1" ht="12.75">
      <c r="A661" s="2">
        <f t="shared" si="43"/>
        <v>5</v>
      </c>
      <c r="B661" s="17">
        <v>43748</v>
      </c>
      <c r="C661" s="25">
        <f t="shared" si="42"/>
      </c>
    </row>
    <row r="662" spans="1:3" s="2" customFormat="1" ht="12.75">
      <c r="A662" s="2">
        <f t="shared" si="43"/>
        <v>6</v>
      </c>
      <c r="B662" s="17">
        <v>43749</v>
      </c>
      <c r="C662" s="25">
        <f t="shared" si="42"/>
      </c>
    </row>
    <row r="663" spans="1:3" s="2" customFormat="1" ht="12.75">
      <c r="A663" s="2">
        <f t="shared" si="43"/>
        <v>7</v>
      </c>
      <c r="B663" s="17">
        <v>43750</v>
      </c>
      <c r="C663" s="25" t="str">
        <f t="shared" si="42"/>
        <v>SÁBADO</v>
      </c>
    </row>
    <row r="664" spans="1:3" s="2" customFormat="1" ht="12.75">
      <c r="A664" s="2">
        <f t="shared" si="43"/>
        <v>1</v>
      </c>
      <c r="B664" s="17">
        <v>43751</v>
      </c>
      <c r="C664" s="25" t="str">
        <f t="shared" si="42"/>
        <v>DOMINGO</v>
      </c>
    </row>
    <row r="665" spans="1:3" s="2" customFormat="1" ht="12.75">
      <c r="A665" s="2">
        <f t="shared" si="43"/>
        <v>2</v>
      </c>
      <c r="B665" s="17">
        <v>43752</v>
      </c>
      <c r="C665" s="25">
        <f t="shared" si="42"/>
      </c>
    </row>
    <row r="666" spans="1:3" s="2" customFormat="1" ht="12.75">
      <c r="A666" s="2">
        <f t="shared" si="43"/>
        <v>3</v>
      </c>
      <c r="B666" s="17">
        <v>43753</v>
      </c>
      <c r="C666" s="25">
        <f t="shared" si="42"/>
      </c>
    </row>
    <row r="667" spans="1:3" s="2" customFormat="1" ht="12.75">
      <c r="A667" s="2">
        <f t="shared" si="43"/>
        <v>4</v>
      </c>
      <c r="B667" s="17">
        <v>43754</v>
      </c>
      <c r="C667" s="25">
        <f t="shared" si="42"/>
      </c>
    </row>
    <row r="668" spans="1:3" s="2" customFormat="1" ht="12.75">
      <c r="A668" s="2">
        <f t="shared" si="43"/>
        <v>5</v>
      </c>
      <c r="B668" s="17">
        <v>43755</v>
      </c>
      <c r="C668" s="25">
        <f t="shared" si="42"/>
      </c>
    </row>
    <row r="669" spans="1:3" s="2" customFormat="1" ht="12.75">
      <c r="A669" s="2">
        <f t="shared" si="43"/>
        <v>6</v>
      </c>
      <c r="B669" s="17">
        <v>43756</v>
      </c>
      <c r="C669" s="25">
        <f t="shared" si="42"/>
      </c>
    </row>
    <row r="670" spans="1:3" s="2" customFormat="1" ht="12.75">
      <c r="A670" s="2">
        <f t="shared" si="43"/>
        <v>7</v>
      </c>
      <c r="B670" s="17">
        <v>43757</v>
      </c>
      <c r="C670" s="25" t="str">
        <f t="shared" si="42"/>
        <v>SÁBADO</v>
      </c>
    </row>
    <row r="671" spans="1:3" s="2" customFormat="1" ht="12.75">
      <c r="A671" s="2">
        <f t="shared" si="43"/>
        <v>1</v>
      </c>
      <c r="B671" s="17">
        <v>43758</v>
      </c>
      <c r="C671" s="25" t="str">
        <f t="shared" si="42"/>
        <v>DOMINGO</v>
      </c>
    </row>
    <row r="672" spans="1:3" s="2" customFormat="1" ht="12.75">
      <c r="A672" s="2">
        <f t="shared" si="43"/>
        <v>2</v>
      </c>
      <c r="B672" s="17">
        <v>43759</v>
      </c>
      <c r="C672" s="25">
        <f t="shared" si="42"/>
      </c>
    </row>
    <row r="673" spans="1:3" s="2" customFormat="1" ht="12.75">
      <c r="A673" s="2">
        <f t="shared" si="43"/>
        <v>3</v>
      </c>
      <c r="B673" s="17">
        <v>43760</v>
      </c>
      <c r="C673" s="25">
        <f t="shared" si="42"/>
      </c>
    </row>
    <row r="674" spans="1:3" s="2" customFormat="1" ht="12.75">
      <c r="A674" s="2">
        <f t="shared" si="43"/>
        <v>4</v>
      </c>
      <c r="B674" s="17">
        <v>43761</v>
      </c>
      <c r="C674" s="25">
        <f t="shared" si="42"/>
      </c>
    </row>
    <row r="675" spans="1:3" s="2" customFormat="1" ht="12.75">
      <c r="A675" s="2">
        <f t="shared" si="43"/>
        <v>5</v>
      </c>
      <c r="B675" s="17">
        <v>43762</v>
      </c>
      <c r="C675" s="25">
        <f t="shared" si="42"/>
      </c>
    </row>
    <row r="676" spans="1:3" s="2" customFormat="1" ht="12.75">
      <c r="A676" s="2">
        <f t="shared" si="43"/>
        <v>6</v>
      </c>
      <c r="B676" s="17">
        <v>43763</v>
      </c>
      <c r="C676" s="25">
        <f t="shared" si="42"/>
      </c>
    </row>
    <row r="677" spans="1:3" s="2" customFormat="1" ht="12.75">
      <c r="A677" s="2">
        <f t="shared" si="43"/>
        <v>7</v>
      </c>
      <c r="B677" s="17">
        <v>43764</v>
      </c>
      <c r="C677" s="25" t="str">
        <f t="shared" si="42"/>
        <v>SÁBADO</v>
      </c>
    </row>
    <row r="678" spans="1:3" s="2" customFormat="1" ht="12.75">
      <c r="A678" s="2">
        <f t="shared" si="43"/>
        <v>1</v>
      </c>
      <c r="B678" s="17">
        <v>43765</v>
      </c>
      <c r="C678" s="25" t="str">
        <f t="shared" si="42"/>
        <v>DOMINGO</v>
      </c>
    </row>
    <row r="679" spans="1:3" s="2" customFormat="1" ht="12.75">
      <c r="A679" s="2">
        <f t="shared" si="43"/>
        <v>2</v>
      </c>
      <c r="B679" s="17">
        <v>43766</v>
      </c>
      <c r="C679" s="25">
        <f t="shared" si="42"/>
      </c>
    </row>
    <row r="680" spans="1:3" s="2" customFormat="1" ht="12.75">
      <c r="A680" s="2">
        <f t="shared" si="43"/>
        <v>3</v>
      </c>
      <c r="B680" s="17">
        <v>43767</v>
      </c>
      <c r="C680" s="25">
        <f t="shared" si="42"/>
      </c>
    </row>
    <row r="681" spans="1:3" s="2" customFormat="1" ht="12.75">
      <c r="A681" s="2">
        <f t="shared" si="43"/>
        <v>4</v>
      </c>
      <c r="B681" s="17">
        <v>43768</v>
      </c>
      <c r="C681" s="25">
        <f t="shared" si="42"/>
      </c>
    </row>
    <row r="682" spans="1:3" s="2" customFormat="1" ht="12.75">
      <c r="A682" s="2">
        <f t="shared" si="43"/>
        <v>5</v>
      </c>
      <c r="B682" s="17">
        <v>43769</v>
      </c>
      <c r="C682" s="25">
        <f t="shared" si="42"/>
      </c>
    </row>
    <row r="683" spans="1:3" s="2" customFormat="1" ht="12.75">
      <c r="A683" s="2">
        <f t="shared" si="43"/>
        <v>6</v>
      </c>
      <c r="B683" s="17">
        <v>43770</v>
      </c>
      <c r="C683" s="25">
        <f t="shared" si="42"/>
      </c>
    </row>
    <row r="684" spans="1:3" s="2" customFormat="1" ht="12.75">
      <c r="A684" s="2">
        <f t="shared" si="43"/>
        <v>7</v>
      </c>
      <c r="B684" s="17">
        <v>43771</v>
      </c>
      <c r="C684" s="25" t="str">
        <f t="shared" si="42"/>
        <v>SÁBADO</v>
      </c>
    </row>
    <row r="685" spans="1:3" s="2" customFormat="1" ht="12.75">
      <c r="A685" s="2">
        <f t="shared" si="43"/>
        <v>1</v>
      </c>
      <c r="B685" s="17">
        <v>43772</v>
      </c>
      <c r="C685" s="25" t="str">
        <f t="shared" si="42"/>
        <v>DOMINGO</v>
      </c>
    </row>
    <row r="686" spans="1:3" s="2" customFormat="1" ht="12.75">
      <c r="A686" s="2">
        <f t="shared" si="43"/>
        <v>2</v>
      </c>
      <c r="B686" s="17">
        <v>43773</v>
      </c>
      <c r="C686" s="25">
        <f t="shared" si="42"/>
      </c>
    </row>
    <row r="687" spans="1:3" s="2" customFormat="1" ht="12.75">
      <c r="A687" s="2">
        <f t="shared" si="43"/>
        <v>3</v>
      </c>
      <c r="B687" s="17">
        <v>43774</v>
      </c>
      <c r="C687" s="25">
        <f t="shared" si="42"/>
      </c>
    </row>
    <row r="688" spans="1:3" s="2" customFormat="1" ht="12.75">
      <c r="A688" s="2">
        <f t="shared" si="43"/>
        <v>4</v>
      </c>
      <c r="B688" s="17">
        <v>43775</v>
      </c>
      <c r="C688" s="25">
        <f t="shared" si="42"/>
      </c>
    </row>
    <row r="689" spans="1:3" s="2" customFormat="1" ht="12.75">
      <c r="A689" s="2">
        <f t="shared" si="43"/>
        <v>5</v>
      </c>
      <c r="B689" s="17">
        <v>43776</v>
      </c>
      <c r="C689" s="25">
        <f t="shared" si="42"/>
      </c>
    </row>
    <row r="690" spans="1:3" s="2" customFormat="1" ht="12.75">
      <c r="A690" s="2">
        <f t="shared" si="43"/>
        <v>6</v>
      </c>
      <c r="B690" s="17">
        <v>43777</v>
      </c>
      <c r="C690" s="25">
        <f t="shared" si="42"/>
      </c>
    </row>
    <row r="691" spans="1:3" s="2" customFormat="1" ht="12.75">
      <c r="A691" s="2">
        <f t="shared" si="43"/>
        <v>7</v>
      </c>
      <c r="B691" s="17">
        <v>43778</v>
      </c>
      <c r="C691" s="25" t="str">
        <f t="shared" si="42"/>
        <v>SÁBADO</v>
      </c>
    </row>
    <row r="692" spans="1:3" s="2" customFormat="1" ht="12.75">
      <c r="A692" s="2">
        <f t="shared" si="43"/>
        <v>1</v>
      </c>
      <c r="B692" s="17">
        <v>43779</v>
      </c>
      <c r="C692" s="25" t="str">
        <f t="shared" si="42"/>
        <v>DOMINGO</v>
      </c>
    </row>
    <row r="693" spans="1:3" s="2" customFormat="1" ht="12.75">
      <c r="A693" s="2">
        <f t="shared" si="43"/>
        <v>2</v>
      </c>
      <c r="B693" s="17">
        <v>43780</v>
      </c>
      <c r="C693" s="25">
        <f t="shared" si="42"/>
      </c>
    </row>
    <row r="694" spans="1:3" s="2" customFormat="1" ht="12.75">
      <c r="A694" s="2">
        <f t="shared" si="43"/>
        <v>3</v>
      </c>
      <c r="B694" s="17">
        <v>43781</v>
      </c>
      <c r="C694" s="25">
        <f t="shared" si="42"/>
      </c>
    </row>
    <row r="695" spans="1:3" s="2" customFormat="1" ht="12.75">
      <c r="A695" s="2">
        <f t="shared" si="43"/>
        <v>4</v>
      </c>
      <c r="B695" s="17">
        <v>43782</v>
      </c>
      <c r="C695" s="25">
        <f t="shared" si="42"/>
      </c>
    </row>
    <row r="696" spans="1:3" s="2" customFormat="1" ht="12.75">
      <c r="A696" s="2">
        <f t="shared" si="43"/>
        <v>5</v>
      </c>
      <c r="B696" s="17">
        <v>43783</v>
      </c>
      <c r="C696" s="25">
        <f t="shared" si="42"/>
      </c>
    </row>
    <row r="697" spans="1:3" s="2" customFormat="1" ht="12.75">
      <c r="A697" s="2">
        <f t="shared" si="43"/>
        <v>6</v>
      </c>
      <c r="B697" s="17">
        <v>43784</v>
      </c>
      <c r="C697" s="25" t="s">
        <v>21</v>
      </c>
    </row>
    <row r="698" spans="1:3" s="2" customFormat="1" ht="12.75">
      <c r="A698" s="2">
        <f t="shared" si="43"/>
        <v>7</v>
      </c>
      <c r="B698" s="17">
        <v>43785</v>
      </c>
      <c r="C698" s="25" t="str">
        <f t="shared" si="42"/>
        <v>SÁBADO</v>
      </c>
    </row>
    <row r="699" spans="1:3" s="2" customFormat="1" ht="12.75">
      <c r="A699" s="2">
        <f t="shared" si="43"/>
        <v>1</v>
      </c>
      <c r="B699" s="17">
        <v>43786</v>
      </c>
      <c r="C699" s="25" t="str">
        <f t="shared" si="42"/>
        <v>DOMINGO</v>
      </c>
    </row>
    <row r="700" spans="1:3" s="2" customFormat="1" ht="12.75">
      <c r="A700" s="2">
        <f t="shared" si="43"/>
        <v>2</v>
      </c>
      <c r="B700" s="17">
        <v>43787</v>
      </c>
      <c r="C700" s="25">
        <f t="shared" si="42"/>
      </c>
    </row>
    <row r="701" spans="1:3" s="2" customFormat="1" ht="12.75">
      <c r="A701" s="2">
        <f t="shared" si="43"/>
        <v>3</v>
      </c>
      <c r="B701" s="17">
        <v>43788</v>
      </c>
      <c r="C701" s="25">
        <f t="shared" si="42"/>
      </c>
    </row>
    <row r="702" spans="1:3" s="2" customFormat="1" ht="12.75">
      <c r="A702" s="2">
        <f t="shared" si="43"/>
        <v>4</v>
      </c>
      <c r="B702" s="17">
        <v>43789</v>
      </c>
      <c r="C702" s="25">
        <f t="shared" si="42"/>
      </c>
    </row>
    <row r="703" spans="1:3" s="2" customFormat="1" ht="12.75">
      <c r="A703" s="2">
        <f t="shared" si="43"/>
        <v>5</v>
      </c>
      <c r="B703" s="17">
        <v>43790</v>
      </c>
      <c r="C703" s="25">
        <f aca="true" t="shared" si="44" ref="C703:C763">IF(A703=1,"DOMINGO",IF(A703=7,"SÁBADO",""))</f>
      </c>
    </row>
    <row r="704" spans="1:3" s="2" customFormat="1" ht="12.75">
      <c r="A704" s="2">
        <f t="shared" si="43"/>
        <v>6</v>
      </c>
      <c r="B704" s="17">
        <v>43791</v>
      </c>
      <c r="C704" s="25">
        <f t="shared" si="44"/>
      </c>
    </row>
    <row r="705" spans="1:3" s="2" customFormat="1" ht="12.75">
      <c r="A705" s="2">
        <f t="shared" si="43"/>
        <v>7</v>
      </c>
      <c r="B705" s="17">
        <v>43792</v>
      </c>
      <c r="C705" s="25" t="str">
        <f t="shared" si="44"/>
        <v>SÁBADO</v>
      </c>
    </row>
    <row r="706" spans="1:3" s="2" customFormat="1" ht="12.75">
      <c r="A706" s="2">
        <f t="shared" si="43"/>
        <v>1</v>
      </c>
      <c r="B706" s="17">
        <v>43793</v>
      </c>
      <c r="C706" s="25" t="str">
        <f t="shared" si="44"/>
        <v>DOMINGO</v>
      </c>
    </row>
    <row r="707" spans="1:3" s="2" customFormat="1" ht="12.75">
      <c r="A707" s="2">
        <f t="shared" si="43"/>
        <v>2</v>
      </c>
      <c r="B707" s="17">
        <v>43794</v>
      </c>
      <c r="C707" s="25">
        <f t="shared" si="44"/>
      </c>
    </row>
    <row r="708" spans="1:3" s="2" customFormat="1" ht="12.75">
      <c r="A708" s="2">
        <f t="shared" si="43"/>
        <v>3</v>
      </c>
      <c r="B708" s="17">
        <v>43795</v>
      </c>
      <c r="C708" s="25">
        <f t="shared" si="44"/>
      </c>
    </row>
    <row r="709" spans="1:3" s="2" customFormat="1" ht="12.75">
      <c r="A709" s="2">
        <f t="shared" si="43"/>
        <v>4</v>
      </c>
      <c r="B709" s="17">
        <v>43796</v>
      </c>
      <c r="C709" s="25">
        <f t="shared" si="44"/>
      </c>
    </row>
    <row r="710" spans="1:3" s="2" customFormat="1" ht="12.75">
      <c r="A710" s="2">
        <f t="shared" si="43"/>
        <v>5</v>
      </c>
      <c r="B710" s="17">
        <v>43797</v>
      </c>
      <c r="C710" s="25">
        <f t="shared" si="44"/>
      </c>
    </row>
    <row r="711" spans="1:3" s="2" customFormat="1" ht="12.75">
      <c r="A711" s="2">
        <f t="shared" si="43"/>
        <v>6</v>
      </c>
      <c r="B711" s="17">
        <v>43798</v>
      </c>
      <c r="C711" s="25">
        <f t="shared" si="44"/>
      </c>
    </row>
    <row r="712" spans="1:3" s="2" customFormat="1" ht="12.75">
      <c r="A712" s="2">
        <f t="shared" si="43"/>
        <v>7</v>
      </c>
      <c r="B712" s="17">
        <v>43799</v>
      </c>
      <c r="C712" s="25" t="str">
        <f t="shared" si="44"/>
        <v>SÁBADO</v>
      </c>
    </row>
    <row r="713" spans="1:3" s="2" customFormat="1" ht="12.75">
      <c r="A713" s="2">
        <f t="shared" si="43"/>
        <v>1</v>
      </c>
      <c r="B713" s="17">
        <v>43800</v>
      </c>
      <c r="C713" s="25" t="str">
        <f t="shared" si="44"/>
        <v>DOMINGO</v>
      </c>
    </row>
    <row r="714" spans="1:3" s="2" customFormat="1" ht="12.75">
      <c r="A714" s="2">
        <f t="shared" si="43"/>
        <v>2</v>
      </c>
      <c r="B714" s="17">
        <v>43801</v>
      </c>
      <c r="C714" s="25">
        <f t="shared" si="44"/>
      </c>
    </row>
    <row r="715" spans="1:3" s="2" customFormat="1" ht="12.75">
      <c r="A715" s="2">
        <f t="shared" si="43"/>
        <v>3</v>
      </c>
      <c r="B715" s="17">
        <v>43802</v>
      </c>
      <c r="C715" s="25">
        <f t="shared" si="44"/>
      </c>
    </row>
    <row r="716" spans="1:3" s="2" customFormat="1" ht="12.75">
      <c r="A716" s="2">
        <f t="shared" si="43"/>
        <v>4</v>
      </c>
      <c r="B716" s="17">
        <v>43803</v>
      </c>
      <c r="C716" s="25">
        <f t="shared" si="44"/>
      </c>
    </row>
    <row r="717" spans="1:3" s="2" customFormat="1" ht="12.75">
      <c r="A717" s="2">
        <f t="shared" si="43"/>
        <v>5</v>
      </c>
      <c r="B717" s="17">
        <v>43804</v>
      </c>
      <c r="C717" s="25">
        <f t="shared" si="44"/>
      </c>
    </row>
    <row r="718" spans="1:3" s="2" customFormat="1" ht="12.75">
      <c r="A718" s="2">
        <f t="shared" si="43"/>
        <v>6</v>
      </c>
      <c r="B718" s="17">
        <v>43805</v>
      </c>
      <c r="C718" s="25">
        <f t="shared" si="44"/>
      </c>
    </row>
    <row r="719" spans="1:3" s="2" customFormat="1" ht="12.75">
      <c r="A719" s="2">
        <f t="shared" si="43"/>
        <v>7</v>
      </c>
      <c r="B719" s="17">
        <v>43806</v>
      </c>
      <c r="C719" s="25" t="str">
        <f t="shared" si="44"/>
        <v>SÁBADO</v>
      </c>
    </row>
    <row r="720" spans="1:3" s="2" customFormat="1" ht="12.75">
      <c r="A720" s="2">
        <f aca="true" t="shared" si="45" ref="A720:A763">WEEKDAY(B720)</f>
        <v>1</v>
      </c>
      <c r="B720" s="17">
        <v>43807</v>
      </c>
      <c r="C720" s="25" t="str">
        <f t="shared" si="44"/>
        <v>DOMINGO</v>
      </c>
    </row>
    <row r="721" spans="1:3" s="2" customFormat="1" ht="12.75">
      <c r="A721" s="2">
        <f t="shared" si="45"/>
        <v>2</v>
      </c>
      <c r="B721" s="17">
        <v>43808</v>
      </c>
      <c r="C721" s="25">
        <f t="shared" si="44"/>
      </c>
    </row>
    <row r="722" spans="1:3" s="2" customFormat="1" ht="12.75">
      <c r="A722" s="2">
        <f t="shared" si="45"/>
        <v>3</v>
      </c>
      <c r="B722" s="17">
        <v>43809</v>
      </c>
      <c r="C722" s="25">
        <f t="shared" si="44"/>
      </c>
    </row>
    <row r="723" spans="1:3" s="2" customFormat="1" ht="12.75">
      <c r="A723" s="2">
        <f t="shared" si="45"/>
        <v>4</v>
      </c>
      <c r="B723" s="17">
        <v>43810</v>
      </c>
      <c r="C723" s="25">
        <f t="shared" si="44"/>
      </c>
    </row>
    <row r="724" spans="1:3" s="2" customFormat="1" ht="12.75">
      <c r="A724" s="2">
        <f t="shared" si="45"/>
        <v>5</v>
      </c>
      <c r="B724" s="17">
        <v>43811</v>
      </c>
      <c r="C724" s="25">
        <f t="shared" si="44"/>
      </c>
    </row>
    <row r="725" spans="1:3" s="2" customFormat="1" ht="12.75">
      <c r="A725" s="2">
        <f t="shared" si="45"/>
        <v>6</v>
      </c>
      <c r="B725" s="17">
        <v>43812</v>
      </c>
      <c r="C725" s="25">
        <f t="shared" si="44"/>
      </c>
    </row>
    <row r="726" spans="1:3" s="2" customFormat="1" ht="12.75">
      <c r="A726" s="2">
        <f t="shared" si="45"/>
        <v>7</v>
      </c>
      <c r="B726" s="17">
        <v>43813</v>
      </c>
      <c r="C726" s="25" t="str">
        <f t="shared" si="44"/>
        <v>SÁBADO</v>
      </c>
    </row>
    <row r="727" spans="1:3" s="2" customFormat="1" ht="12.75">
      <c r="A727" s="2">
        <f t="shared" si="45"/>
        <v>1</v>
      </c>
      <c r="B727" s="17">
        <v>43814</v>
      </c>
      <c r="C727" s="25" t="str">
        <f t="shared" si="44"/>
        <v>DOMINGO</v>
      </c>
    </row>
    <row r="728" spans="1:3" s="2" customFormat="1" ht="12.75">
      <c r="A728" s="2">
        <f t="shared" si="45"/>
        <v>2</v>
      </c>
      <c r="B728" s="17">
        <v>43815</v>
      </c>
      <c r="C728" s="25">
        <f t="shared" si="44"/>
      </c>
    </row>
    <row r="729" spans="1:3" s="2" customFormat="1" ht="12.75">
      <c r="A729" s="2">
        <f t="shared" si="45"/>
        <v>3</v>
      </c>
      <c r="B729" s="17">
        <v>43816</v>
      </c>
      <c r="C729" s="25">
        <f t="shared" si="44"/>
      </c>
    </row>
    <row r="730" spans="1:3" s="2" customFormat="1" ht="12.75">
      <c r="A730" s="2">
        <f t="shared" si="45"/>
        <v>4</v>
      </c>
      <c r="B730" s="17">
        <v>43817</v>
      </c>
      <c r="C730" s="25">
        <f t="shared" si="44"/>
      </c>
    </row>
    <row r="731" spans="1:3" s="2" customFormat="1" ht="12.75">
      <c r="A731" s="2">
        <f t="shared" si="45"/>
        <v>5</v>
      </c>
      <c r="B731" s="17">
        <v>43818</v>
      </c>
      <c r="C731" s="25">
        <f t="shared" si="44"/>
      </c>
    </row>
    <row r="732" spans="1:3" s="2" customFormat="1" ht="12.75">
      <c r="A732" s="2">
        <f t="shared" si="45"/>
        <v>6</v>
      </c>
      <c r="B732" s="17">
        <v>43819</v>
      </c>
      <c r="C732" s="25" t="s">
        <v>60</v>
      </c>
    </row>
    <row r="733" spans="1:3" s="2" customFormat="1" ht="12.75">
      <c r="A733" s="2">
        <f t="shared" si="45"/>
        <v>7</v>
      </c>
      <c r="B733" s="17">
        <v>43820</v>
      </c>
      <c r="C733" s="25" t="str">
        <f t="shared" si="44"/>
        <v>SÁBADO</v>
      </c>
    </row>
    <row r="734" spans="1:3" s="2" customFormat="1" ht="12.75">
      <c r="A734" s="2">
        <f t="shared" si="45"/>
        <v>1</v>
      </c>
      <c r="B734" s="17">
        <v>43821</v>
      </c>
      <c r="C734" s="25" t="str">
        <f t="shared" si="44"/>
        <v>DOMINGO</v>
      </c>
    </row>
    <row r="735" spans="1:3" s="2" customFormat="1" ht="12.75">
      <c r="A735" s="2">
        <f t="shared" si="45"/>
        <v>2</v>
      </c>
      <c r="B735" s="17">
        <v>43822</v>
      </c>
      <c r="C735" s="25" t="s">
        <v>60</v>
      </c>
    </row>
    <row r="736" spans="1:3" s="2" customFormat="1" ht="12.75">
      <c r="A736" s="2">
        <f t="shared" si="45"/>
        <v>3</v>
      </c>
      <c r="B736" s="17">
        <v>43823</v>
      </c>
      <c r="C736" s="25" t="s">
        <v>60</v>
      </c>
    </row>
    <row r="737" spans="1:3" s="2" customFormat="1" ht="12.75">
      <c r="A737" s="2">
        <f t="shared" si="45"/>
        <v>4</v>
      </c>
      <c r="B737" s="17">
        <v>43824</v>
      </c>
      <c r="C737" s="25" t="s">
        <v>22</v>
      </c>
    </row>
    <row r="738" spans="1:3" s="2" customFormat="1" ht="12.75">
      <c r="A738" s="2">
        <f t="shared" si="45"/>
        <v>5</v>
      </c>
      <c r="B738" s="17">
        <v>43825</v>
      </c>
      <c r="C738" s="25" t="s">
        <v>60</v>
      </c>
    </row>
    <row r="739" spans="1:3" s="2" customFormat="1" ht="12.75">
      <c r="A739" s="2">
        <f t="shared" si="45"/>
        <v>6</v>
      </c>
      <c r="B739" s="17">
        <v>43826</v>
      </c>
      <c r="C739" s="25" t="s">
        <v>60</v>
      </c>
    </row>
    <row r="740" spans="1:3" s="2" customFormat="1" ht="12.75">
      <c r="A740" s="2">
        <f t="shared" si="45"/>
        <v>7</v>
      </c>
      <c r="B740" s="17">
        <v>43827</v>
      </c>
      <c r="C740" s="25" t="str">
        <f t="shared" si="44"/>
        <v>SÁBADO</v>
      </c>
    </row>
    <row r="741" spans="1:3" s="2" customFormat="1" ht="12.75">
      <c r="A741" s="2">
        <f t="shared" si="45"/>
        <v>1</v>
      </c>
      <c r="B741" s="17">
        <v>43828</v>
      </c>
      <c r="C741" s="25" t="str">
        <f t="shared" si="44"/>
        <v>DOMINGO</v>
      </c>
    </row>
    <row r="742" spans="1:3" s="2" customFormat="1" ht="12.75">
      <c r="A742" s="2">
        <f t="shared" si="45"/>
        <v>2</v>
      </c>
      <c r="B742" s="17">
        <v>43829</v>
      </c>
      <c r="C742" s="25" t="s">
        <v>60</v>
      </c>
    </row>
    <row r="743" spans="1:3" s="2" customFormat="1" ht="12.75">
      <c r="A743" s="2">
        <f t="shared" si="45"/>
        <v>3</v>
      </c>
      <c r="B743" s="17">
        <v>43830</v>
      </c>
      <c r="C743" s="25" t="s">
        <v>60</v>
      </c>
    </row>
    <row r="744" spans="1:3" s="2" customFormat="1" ht="12.75">
      <c r="A744" s="2">
        <f t="shared" si="45"/>
        <v>4</v>
      </c>
      <c r="B744" s="17">
        <v>43831</v>
      </c>
      <c r="C744" s="25" t="s">
        <v>12</v>
      </c>
    </row>
    <row r="745" spans="1:3" s="2" customFormat="1" ht="12.75">
      <c r="A745" s="2">
        <f t="shared" si="45"/>
        <v>5</v>
      </c>
      <c r="B745" s="17">
        <v>43832</v>
      </c>
      <c r="C745" s="25" t="s">
        <v>60</v>
      </c>
    </row>
    <row r="746" spans="1:3" s="2" customFormat="1" ht="12.75">
      <c r="A746" s="2">
        <f t="shared" si="45"/>
        <v>6</v>
      </c>
      <c r="B746" s="17">
        <v>43833</v>
      </c>
      <c r="C746" s="25" t="s">
        <v>60</v>
      </c>
    </row>
    <row r="747" spans="1:3" s="2" customFormat="1" ht="12.75">
      <c r="A747" s="2">
        <f t="shared" si="45"/>
        <v>7</v>
      </c>
      <c r="B747" s="17">
        <v>43834</v>
      </c>
      <c r="C747" s="25" t="str">
        <f t="shared" si="44"/>
        <v>SÁBADO</v>
      </c>
    </row>
    <row r="748" spans="1:3" s="2" customFormat="1" ht="12.75">
      <c r="A748" s="2">
        <f t="shared" si="45"/>
        <v>1</v>
      </c>
      <c r="B748" s="17">
        <v>43835</v>
      </c>
      <c r="C748" s="25" t="str">
        <f t="shared" si="44"/>
        <v>DOMINGO</v>
      </c>
    </row>
    <row r="749" spans="1:3" s="2" customFormat="1" ht="12.75">
      <c r="A749" s="2">
        <f t="shared" si="45"/>
        <v>2</v>
      </c>
      <c r="B749" s="17">
        <v>43836</v>
      </c>
      <c r="C749" s="25" t="s">
        <v>60</v>
      </c>
    </row>
    <row r="750" spans="1:3" s="2" customFormat="1" ht="12.75">
      <c r="A750" s="2">
        <f t="shared" si="45"/>
        <v>3</v>
      </c>
      <c r="B750" s="17">
        <v>43837</v>
      </c>
      <c r="C750" s="25">
        <f t="shared" si="44"/>
      </c>
    </row>
    <row r="751" spans="1:3" s="2" customFormat="1" ht="12.75">
      <c r="A751" s="2">
        <f t="shared" si="45"/>
        <v>4</v>
      </c>
      <c r="B751" s="17">
        <v>43838</v>
      </c>
      <c r="C751" s="25">
        <f t="shared" si="44"/>
      </c>
    </row>
    <row r="752" spans="1:3" s="2" customFormat="1" ht="12.75">
      <c r="A752" s="2">
        <f t="shared" si="45"/>
        <v>5</v>
      </c>
      <c r="B752" s="17">
        <v>43839</v>
      </c>
      <c r="C752" s="25">
        <f t="shared" si="44"/>
      </c>
    </row>
    <row r="753" spans="1:3" s="2" customFormat="1" ht="12.75">
      <c r="A753" s="2">
        <f t="shared" si="45"/>
        <v>6</v>
      </c>
      <c r="B753" s="17">
        <v>43840</v>
      </c>
      <c r="C753" s="25">
        <f t="shared" si="44"/>
      </c>
    </row>
    <row r="754" spans="1:3" s="2" customFormat="1" ht="12.75">
      <c r="A754" s="2">
        <f t="shared" si="45"/>
        <v>7</v>
      </c>
      <c r="B754" s="17">
        <v>43841</v>
      </c>
      <c r="C754" s="25" t="str">
        <f t="shared" si="44"/>
        <v>SÁBADO</v>
      </c>
    </row>
    <row r="755" spans="1:3" s="2" customFormat="1" ht="12.75">
      <c r="A755" s="2">
        <f t="shared" si="45"/>
        <v>1</v>
      </c>
      <c r="B755" s="17">
        <v>43842</v>
      </c>
      <c r="C755" s="25" t="str">
        <f t="shared" si="44"/>
        <v>DOMINGO</v>
      </c>
    </row>
    <row r="756" spans="1:3" s="2" customFormat="1" ht="12.75">
      <c r="A756" s="2">
        <f t="shared" si="45"/>
        <v>2</v>
      </c>
      <c r="B756" s="17">
        <v>43843</v>
      </c>
      <c r="C756" s="25">
        <f t="shared" si="44"/>
      </c>
    </row>
    <row r="757" spans="1:3" s="2" customFormat="1" ht="12.75">
      <c r="A757" s="2">
        <f t="shared" si="45"/>
        <v>3</v>
      </c>
      <c r="B757" s="17">
        <v>43844</v>
      </c>
      <c r="C757" s="25">
        <f t="shared" si="44"/>
      </c>
    </row>
    <row r="758" spans="1:3" s="2" customFormat="1" ht="12.75">
      <c r="A758" s="2">
        <f t="shared" si="45"/>
        <v>4</v>
      </c>
      <c r="B758" s="17">
        <v>43845</v>
      </c>
      <c r="C758" s="25">
        <f t="shared" si="44"/>
      </c>
    </row>
    <row r="759" spans="1:3" s="2" customFormat="1" ht="12.75">
      <c r="A759" s="2">
        <f t="shared" si="45"/>
        <v>5</v>
      </c>
      <c r="B759" s="17">
        <v>43846</v>
      </c>
      <c r="C759" s="25">
        <f t="shared" si="44"/>
      </c>
    </row>
    <row r="760" spans="1:3" s="2" customFormat="1" ht="12.75">
      <c r="A760" s="2">
        <f t="shared" si="45"/>
        <v>6</v>
      </c>
      <c r="B760" s="17">
        <v>43847</v>
      </c>
      <c r="C760" s="25">
        <f t="shared" si="44"/>
      </c>
    </row>
    <row r="761" spans="1:3" s="2" customFormat="1" ht="12.75">
      <c r="A761" s="2">
        <f t="shared" si="45"/>
        <v>7</v>
      </c>
      <c r="B761" s="17">
        <v>43848</v>
      </c>
      <c r="C761" s="25" t="str">
        <f t="shared" si="44"/>
        <v>SÁBADO</v>
      </c>
    </row>
    <row r="762" spans="1:3" s="2" customFormat="1" ht="12.75">
      <c r="A762" s="2">
        <f t="shared" si="45"/>
        <v>1</v>
      </c>
      <c r="B762" s="17">
        <v>43849</v>
      </c>
      <c r="C762" s="25" t="str">
        <f t="shared" si="44"/>
        <v>DOMINGO</v>
      </c>
    </row>
    <row r="763" spans="1:3" s="2" customFormat="1" ht="12.75">
      <c r="A763" s="2">
        <f t="shared" si="45"/>
        <v>2</v>
      </c>
      <c r="B763" s="17">
        <v>43850</v>
      </c>
      <c r="C763" s="25">
        <f t="shared" si="44"/>
      </c>
    </row>
    <row r="764" spans="1:3" ht="20.25">
      <c r="A764" s="2">
        <f aca="true" t="shared" si="46" ref="A764:A827">WEEKDAY(B764)</f>
        <v>3</v>
      </c>
      <c r="B764" s="17">
        <v>43851</v>
      </c>
      <c r="C764" s="25">
        <f aca="true" t="shared" si="47" ref="C764:C827">IF(A764=1,"DOMINGO",IF(A764=7,"SÁBADO",""))</f>
      </c>
    </row>
    <row r="765" spans="1:3" ht="20.25">
      <c r="A765" s="2">
        <f t="shared" si="46"/>
        <v>4</v>
      </c>
      <c r="B765" s="17">
        <v>43852</v>
      </c>
      <c r="C765" s="25">
        <f t="shared" si="47"/>
      </c>
    </row>
    <row r="766" spans="1:3" ht="20.25">
      <c r="A766" s="2">
        <f t="shared" si="46"/>
        <v>5</v>
      </c>
      <c r="B766" s="17">
        <v>43853</v>
      </c>
      <c r="C766" s="25">
        <f t="shared" si="47"/>
      </c>
    </row>
    <row r="767" spans="1:3" ht="20.25">
      <c r="A767" s="2">
        <f t="shared" si="46"/>
        <v>6</v>
      </c>
      <c r="B767" s="17">
        <v>43854</v>
      </c>
      <c r="C767" s="25">
        <f t="shared" si="47"/>
      </c>
    </row>
    <row r="768" spans="1:3" ht="20.25">
      <c r="A768" s="2">
        <f t="shared" si="46"/>
        <v>7</v>
      </c>
      <c r="B768" s="17">
        <v>43855</v>
      </c>
      <c r="C768" s="25" t="str">
        <f t="shared" si="47"/>
        <v>SÁBADO</v>
      </c>
    </row>
    <row r="769" spans="1:3" ht="20.25">
      <c r="A769" s="2">
        <f t="shared" si="46"/>
        <v>1</v>
      </c>
      <c r="B769" s="17">
        <v>43856</v>
      </c>
      <c r="C769" s="25" t="str">
        <f t="shared" si="47"/>
        <v>DOMINGO</v>
      </c>
    </row>
    <row r="770" spans="1:3" ht="20.25">
      <c r="A770" s="2">
        <f t="shared" si="46"/>
        <v>2</v>
      </c>
      <c r="B770" s="17">
        <v>43857</v>
      </c>
      <c r="C770" s="25">
        <f t="shared" si="47"/>
      </c>
    </row>
    <row r="771" spans="1:3" ht="20.25">
      <c r="A771" s="2">
        <f t="shared" si="46"/>
        <v>3</v>
      </c>
      <c r="B771" s="17">
        <v>43858</v>
      </c>
      <c r="C771" s="25">
        <f t="shared" si="47"/>
      </c>
    </row>
    <row r="772" spans="1:3" ht="20.25">
      <c r="A772" s="2">
        <f t="shared" si="46"/>
        <v>4</v>
      </c>
      <c r="B772" s="17">
        <v>43859</v>
      </c>
      <c r="C772" s="25">
        <f t="shared" si="47"/>
      </c>
    </row>
    <row r="773" spans="1:3" ht="20.25">
      <c r="A773" s="2">
        <f t="shared" si="46"/>
        <v>5</v>
      </c>
      <c r="B773" s="17">
        <v>43860</v>
      </c>
      <c r="C773" s="25">
        <f t="shared" si="47"/>
      </c>
    </row>
    <row r="774" spans="1:3" ht="20.25">
      <c r="A774" s="2">
        <f t="shared" si="46"/>
        <v>6</v>
      </c>
      <c r="B774" s="17">
        <v>43861</v>
      </c>
      <c r="C774" s="25">
        <f t="shared" si="47"/>
      </c>
    </row>
    <row r="775" spans="1:3" ht="20.25">
      <c r="A775" s="2">
        <f t="shared" si="46"/>
        <v>7</v>
      </c>
      <c r="B775" s="17">
        <v>43862</v>
      </c>
      <c r="C775" s="25" t="str">
        <f t="shared" si="47"/>
        <v>SÁBADO</v>
      </c>
    </row>
    <row r="776" spans="1:3" ht="20.25">
      <c r="A776" s="2">
        <f t="shared" si="46"/>
        <v>1</v>
      </c>
      <c r="B776" s="17">
        <v>43863</v>
      </c>
      <c r="C776" s="25" t="str">
        <f t="shared" si="47"/>
        <v>DOMINGO</v>
      </c>
    </row>
    <row r="777" spans="1:3" ht="20.25">
      <c r="A777" s="2">
        <f t="shared" si="46"/>
        <v>2</v>
      </c>
      <c r="B777" s="17">
        <v>43864</v>
      </c>
      <c r="C777" s="25">
        <f t="shared" si="47"/>
      </c>
    </row>
    <row r="778" spans="1:3" ht="20.25">
      <c r="A778" s="2">
        <f t="shared" si="46"/>
        <v>3</v>
      </c>
      <c r="B778" s="17">
        <v>43865</v>
      </c>
      <c r="C778" s="25">
        <f t="shared" si="47"/>
      </c>
    </row>
    <row r="779" spans="1:3" ht="20.25">
      <c r="A779" s="2">
        <f t="shared" si="46"/>
        <v>4</v>
      </c>
      <c r="B779" s="17">
        <v>43866</v>
      </c>
      <c r="C779" s="25">
        <f t="shared" si="47"/>
      </c>
    </row>
    <row r="780" spans="1:3" ht="20.25">
      <c r="A780" s="2">
        <f t="shared" si="46"/>
        <v>5</v>
      </c>
      <c r="B780" s="17">
        <v>43867</v>
      </c>
      <c r="C780" s="25">
        <f t="shared" si="47"/>
      </c>
    </row>
    <row r="781" spans="1:3" ht="20.25">
      <c r="A781" s="2">
        <f t="shared" si="46"/>
        <v>6</v>
      </c>
      <c r="B781" s="17">
        <v>43868</v>
      </c>
      <c r="C781" s="25">
        <f t="shared" si="47"/>
      </c>
    </row>
    <row r="782" spans="1:3" ht="20.25">
      <c r="A782" s="2">
        <f t="shared" si="46"/>
        <v>7</v>
      </c>
      <c r="B782" s="17">
        <v>43869</v>
      </c>
      <c r="C782" s="25" t="str">
        <f t="shared" si="47"/>
        <v>SÁBADO</v>
      </c>
    </row>
    <row r="783" spans="1:3" ht="20.25">
      <c r="A783" s="2">
        <f t="shared" si="46"/>
        <v>1</v>
      </c>
      <c r="B783" s="17">
        <v>43870</v>
      </c>
      <c r="C783" s="25" t="str">
        <f t="shared" si="47"/>
        <v>DOMINGO</v>
      </c>
    </row>
    <row r="784" spans="1:3" ht="20.25">
      <c r="A784" s="2">
        <f t="shared" si="46"/>
        <v>2</v>
      </c>
      <c r="B784" s="17">
        <v>43871</v>
      </c>
      <c r="C784" s="25">
        <f t="shared" si="47"/>
      </c>
    </row>
    <row r="785" spans="1:3" ht="20.25">
      <c r="A785" s="2">
        <f t="shared" si="46"/>
        <v>3</v>
      </c>
      <c r="B785" s="17">
        <v>43872</v>
      </c>
      <c r="C785" s="25">
        <f t="shared" si="47"/>
      </c>
    </row>
    <row r="786" spans="1:3" ht="20.25">
      <c r="A786" s="2">
        <f t="shared" si="46"/>
        <v>4</v>
      </c>
      <c r="B786" s="17">
        <v>43873</v>
      </c>
      <c r="C786" s="25">
        <f t="shared" si="47"/>
      </c>
    </row>
    <row r="787" spans="1:3" ht="20.25">
      <c r="A787" s="2">
        <f t="shared" si="46"/>
        <v>5</v>
      </c>
      <c r="B787" s="17">
        <v>43874</v>
      </c>
      <c r="C787" s="25">
        <f t="shared" si="47"/>
      </c>
    </row>
    <row r="788" spans="1:3" ht="20.25">
      <c r="A788" s="2">
        <f t="shared" si="46"/>
        <v>6</v>
      </c>
      <c r="B788" s="17">
        <v>43875</v>
      </c>
      <c r="C788" s="25">
        <f t="shared" si="47"/>
      </c>
    </row>
    <row r="789" spans="1:3" ht="20.25">
      <c r="A789" s="2">
        <f t="shared" si="46"/>
        <v>7</v>
      </c>
      <c r="B789" s="17">
        <v>43876</v>
      </c>
      <c r="C789" s="25" t="str">
        <f t="shared" si="47"/>
        <v>SÁBADO</v>
      </c>
    </row>
    <row r="790" spans="1:3" ht="20.25">
      <c r="A790" s="2">
        <f t="shared" si="46"/>
        <v>1</v>
      </c>
      <c r="B790" s="17">
        <v>43877</v>
      </c>
      <c r="C790" s="25" t="str">
        <f t="shared" si="47"/>
        <v>DOMINGO</v>
      </c>
    </row>
    <row r="791" spans="1:3" ht="20.25">
      <c r="A791" s="2">
        <f t="shared" si="46"/>
        <v>2</v>
      </c>
      <c r="B791" s="17">
        <v>43878</v>
      </c>
      <c r="C791" s="25">
        <f t="shared" si="47"/>
      </c>
    </row>
    <row r="792" spans="1:3" ht="20.25">
      <c r="A792" s="2">
        <f t="shared" si="46"/>
        <v>3</v>
      </c>
      <c r="B792" s="17">
        <v>43879</v>
      </c>
      <c r="C792" s="25">
        <f t="shared" si="47"/>
      </c>
    </row>
    <row r="793" spans="1:3" ht="20.25">
      <c r="A793" s="2">
        <f t="shared" si="46"/>
        <v>4</v>
      </c>
      <c r="B793" s="17">
        <v>43880</v>
      </c>
      <c r="C793" s="25">
        <f t="shared" si="47"/>
      </c>
    </row>
    <row r="794" spans="1:3" ht="20.25">
      <c r="A794" s="2">
        <f t="shared" si="46"/>
        <v>5</v>
      </c>
      <c r="B794" s="17">
        <v>43881</v>
      </c>
      <c r="C794" s="25">
        <f t="shared" si="47"/>
      </c>
    </row>
    <row r="795" spans="1:3" ht="20.25">
      <c r="A795" s="2">
        <f t="shared" si="46"/>
        <v>6</v>
      </c>
      <c r="B795" s="17">
        <v>43882</v>
      </c>
      <c r="C795" s="25">
        <f t="shared" si="47"/>
      </c>
    </row>
    <row r="796" spans="1:3" ht="20.25">
      <c r="A796" s="2">
        <f t="shared" si="46"/>
        <v>7</v>
      </c>
      <c r="B796" s="17">
        <v>43883</v>
      </c>
      <c r="C796" s="25" t="str">
        <f t="shared" si="47"/>
        <v>SÁBADO</v>
      </c>
    </row>
    <row r="797" spans="1:3" ht="20.25">
      <c r="A797" s="2">
        <f t="shared" si="46"/>
        <v>1</v>
      </c>
      <c r="B797" s="17">
        <v>43884</v>
      </c>
      <c r="C797" s="25" t="str">
        <f t="shared" si="47"/>
        <v>DOMINGO</v>
      </c>
    </row>
    <row r="798" spans="1:3" ht="20.25">
      <c r="A798" s="2">
        <f t="shared" si="46"/>
        <v>2</v>
      </c>
      <c r="B798" s="17">
        <v>43885</v>
      </c>
      <c r="C798" s="25" t="s">
        <v>9</v>
      </c>
    </row>
    <row r="799" spans="1:3" ht="20.25">
      <c r="A799" s="2">
        <f t="shared" si="46"/>
        <v>3</v>
      </c>
      <c r="B799" s="17">
        <v>43886</v>
      </c>
      <c r="C799" s="25" t="s">
        <v>9</v>
      </c>
    </row>
    <row r="800" spans="1:3" ht="20.25">
      <c r="A800" s="2">
        <f t="shared" si="46"/>
        <v>4</v>
      </c>
      <c r="B800" s="17">
        <v>43887</v>
      </c>
      <c r="C800" s="25">
        <f t="shared" si="47"/>
      </c>
    </row>
    <row r="801" spans="1:3" ht="20.25">
      <c r="A801" s="2">
        <f t="shared" si="46"/>
        <v>5</v>
      </c>
      <c r="B801" s="17">
        <v>43888</v>
      </c>
      <c r="C801" s="25">
        <f t="shared" si="47"/>
      </c>
    </row>
    <row r="802" spans="1:3" ht="20.25">
      <c r="A802" s="2">
        <f t="shared" si="46"/>
        <v>6</v>
      </c>
      <c r="B802" s="17">
        <v>43889</v>
      </c>
      <c r="C802" s="25">
        <f t="shared" si="47"/>
      </c>
    </row>
    <row r="803" spans="1:3" ht="20.25">
      <c r="A803" s="2">
        <f t="shared" si="46"/>
        <v>7</v>
      </c>
      <c r="B803" s="17">
        <v>43890</v>
      </c>
      <c r="C803" s="25" t="str">
        <f t="shared" si="47"/>
        <v>SÁBADO</v>
      </c>
    </row>
    <row r="804" spans="1:3" ht="20.25">
      <c r="A804" s="2">
        <f t="shared" si="46"/>
        <v>1</v>
      </c>
      <c r="B804" s="17">
        <v>43891</v>
      </c>
      <c r="C804" s="25" t="str">
        <f t="shared" si="47"/>
        <v>DOMINGO</v>
      </c>
    </row>
    <row r="805" spans="1:3" ht="20.25">
      <c r="A805" s="2">
        <f t="shared" si="46"/>
        <v>2</v>
      </c>
      <c r="B805" s="17">
        <v>43892</v>
      </c>
      <c r="C805" s="25">
        <f t="shared" si="47"/>
      </c>
    </row>
    <row r="806" spans="1:3" ht="20.25">
      <c r="A806" s="2">
        <f t="shared" si="46"/>
        <v>3</v>
      </c>
      <c r="B806" s="17">
        <v>43893</v>
      </c>
      <c r="C806" s="25">
        <f t="shared" si="47"/>
      </c>
    </row>
    <row r="807" spans="1:3" ht="20.25">
      <c r="A807" s="2">
        <f t="shared" si="46"/>
        <v>4</v>
      </c>
      <c r="B807" s="17">
        <v>43894</v>
      </c>
      <c r="C807" s="25">
        <f t="shared" si="47"/>
      </c>
    </row>
    <row r="808" spans="1:3" ht="20.25">
      <c r="A808" s="2">
        <f t="shared" si="46"/>
        <v>5</v>
      </c>
      <c r="B808" s="17">
        <v>43895</v>
      </c>
      <c r="C808" s="25">
        <f t="shared" si="47"/>
      </c>
    </row>
    <row r="809" spans="1:3" ht="20.25">
      <c r="A809" s="2">
        <f t="shared" si="46"/>
        <v>6</v>
      </c>
      <c r="B809" s="17">
        <v>43896</v>
      </c>
      <c r="C809" s="25">
        <f t="shared" si="47"/>
      </c>
    </row>
    <row r="810" spans="1:3" ht="20.25">
      <c r="A810" s="2">
        <f t="shared" si="46"/>
        <v>7</v>
      </c>
      <c r="B810" s="17">
        <v>43897</v>
      </c>
      <c r="C810" s="25" t="str">
        <f t="shared" si="47"/>
        <v>SÁBADO</v>
      </c>
    </row>
    <row r="811" spans="1:3" ht="20.25">
      <c r="A811" s="2">
        <f t="shared" si="46"/>
        <v>1</v>
      </c>
      <c r="B811" s="17">
        <v>43898</v>
      </c>
      <c r="C811" s="25" t="str">
        <f t="shared" si="47"/>
        <v>DOMINGO</v>
      </c>
    </row>
    <row r="812" spans="1:3" ht="20.25">
      <c r="A812" s="2">
        <f t="shared" si="46"/>
        <v>2</v>
      </c>
      <c r="B812" s="17">
        <v>43899</v>
      </c>
      <c r="C812" s="25">
        <f t="shared" si="47"/>
      </c>
    </row>
    <row r="813" spans="1:3" ht="20.25">
      <c r="A813" s="2">
        <f t="shared" si="46"/>
        <v>3</v>
      </c>
      <c r="B813" s="17">
        <v>43900</v>
      </c>
      <c r="C813" s="25">
        <f t="shared" si="47"/>
      </c>
    </row>
    <row r="814" spans="1:3" ht="20.25">
      <c r="A814" s="2">
        <f t="shared" si="46"/>
        <v>4</v>
      </c>
      <c r="B814" s="17">
        <v>43901</v>
      </c>
      <c r="C814" s="25">
        <f t="shared" si="47"/>
      </c>
    </row>
    <row r="815" spans="1:3" ht="20.25">
      <c r="A815" s="2">
        <f t="shared" si="46"/>
        <v>5</v>
      </c>
      <c r="B815" s="17">
        <v>43902</v>
      </c>
      <c r="C815" s="25">
        <f t="shared" si="47"/>
      </c>
    </row>
    <row r="816" spans="1:3" ht="20.25">
      <c r="A816" s="2">
        <f t="shared" si="46"/>
        <v>6</v>
      </c>
      <c r="B816" s="17">
        <v>43903</v>
      </c>
      <c r="C816" s="25">
        <f t="shared" si="47"/>
      </c>
    </row>
    <row r="817" spans="1:3" ht="20.25">
      <c r="A817" s="2">
        <f t="shared" si="46"/>
        <v>7</v>
      </c>
      <c r="B817" s="17">
        <v>43904</v>
      </c>
      <c r="C817" s="25" t="str">
        <f t="shared" si="47"/>
        <v>SÁBADO</v>
      </c>
    </row>
    <row r="818" spans="1:3" ht="20.25">
      <c r="A818" s="2">
        <f t="shared" si="46"/>
        <v>1</v>
      </c>
      <c r="B818" s="17">
        <v>43905</v>
      </c>
      <c r="C818" s="25" t="str">
        <f t="shared" si="47"/>
        <v>DOMINGO</v>
      </c>
    </row>
    <row r="819" spans="1:3" ht="20.25">
      <c r="A819" s="2">
        <f t="shared" si="46"/>
        <v>2</v>
      </c>
      <c r="B819" s="17">
        <v>43906</v>
      </c>
      <c r="C819" s="25">
        <f t="shared" si="47"/>
      </c>
    </row>
    <row r="820" spans="1:3" ht="20.25">
      <c r="A820" s="2">
        <f t="shared" si="46"/>
        <v>3</v>
      </c>
      <c r="B820" s="17">
        <v>43907</v>
      </c>
      <c r="C820" s="25">
        <f t="shared" si="47"/>
      </c>
    </row>
    <row r="821" spans="1:3" ht="20.25">
      <c r="A821" s="2">
        <f t="shared" si="46"/>
        <v>4</v>
      </c>
      <c r="B821" s="17">
        <v>43908</v>
      </c>
      <c r="C821" s="25">
        <f t="shared" si="47"/>
      </c>
    </row>
    <row r="822" spans="1:3" ht="20.25">
      <c r="A822" s="2">
        <f t="shared" si="46"/>
        <v>5</v>
      </c>
      <c r="B822" s="17">
        <v>43909</v>
      </c>
      <c r="C822" s="25">
        <f t="shared" si="47"/>
      </c>
    </row>
    <row r="823" spans="1:3" ht="20.25">
      <c r="A823" s="2">
        <f t="shared" si="46"/>
        <v>6</v>
      </c>
      <c r="B823" s="17">
        <v>43910</v>
      </c>
      <c r="C823" s="25">
        <f t="shared" si="47"/>
      </c>
    </row>
    <row r="824" spans="1:3" ht="20.25">
      <c r="A824" s="2">
        <f t="shared" si="46"/>
        <v>7</v>
      </c>
      <c r="B824" s="17">
        <v>43911</v>
      </c>
      <c r="C824" s="25" t="str">
        <f t="shared" si="47"/>
        <v>SÁBADO</v>
      </c>
    </row>
    <row r="825" spans="1:3" ht="20.25">
      <c r="A825" s="2">
        <f t="shared" si="46"/>
        <v>1</v>
      </c>
      <c r="B825" s="17">
        <v>43912</v>
      </c>
      <c r="C825" s="25" t="str">
        <f t="shared" si="47"/>
        <v>DOMINGO</v>
      </c>
    </row>
    <row r="826" spans="1:3" ht="20.25">
      <c r="A826" s="2">
        <f t="shared" si="46"/>
        <v>2</v>
      </c>
      <c r="B826" s="17">
        <v>43913</v>
      </c>
      <c r="C826" s="25">
        <f t="shared" si="47"/>
      </c>
    </row>
    <row r="827" spans="1:3" ht="20.25">
      <c r="A827" s="2">
        <f t="shared" si="46"/>
        <v>3</v>
      </c>
      <c r="B827" s="17">
        <v>43914</v>
      </c>
      <c r="C827" s="25">
        <f t="shared" si="47"/>
      </c>
    </row>
    <row r="828" spans="1:3" ht="20.25">
      <c r="A828" s="2">
        <f aca="true" t="shared" si="48" ref="A828:A891">WEEKDAY(B828)</f>
        <v>4</v>
      </c>
      <c r="B828" s="17">
        <v>43915</v>
      </c>
      <c r="C828" s="25">
        <f aca="true" t="shared" si="49" ref="C828:C891">IF(A828=1,"DOMINGO",IF(A828=7,"SÁBADO",""))</f>
      </c>
    </row>
    <row r="829" spans="1:3" ht="20.25">
      <c r="A829" s="2">
        <f t="shared" si="48"/>
        <v>5</v>
      </c>
      <c r="B829" s="17">
        <v>43916</v>
      </c>
      <c r="C829" s="25">
        <f t="shared" si="49"/>
      </c>
    </row>
    <row r="830" spans="1:3" ht="20.25">
      <c r="A830" s="2">
        <f t="shared" si="48"/>
        <v>6</v>
      </c>
      <c r="B830" s="17">
        <v>43917</v>
      </c>
      <c r="C830" s="25">
        <f t="shared" si="49"/>
      </c>
    </row>
    <row r="831" spans="1:3" ht="20.25">
      <c r="A831" s="2">
        <f t="shared" si="48"/>
        <v>7</v>
      </c>
      <c r="B831" s="17">
        <v>43918</v>
      </c>
      <c r="C831" s="25" t="str">
        <f t="shared" si="49"/>
        <v>SÁBADO</v>
      </c>
    </row>
    <row r="832" spans="1:3" ht="20.25">
      <c r="A832" s="2">
        <f t="shared" si="48"/>
        <v>1</v>
      </c>
      <c r="B832" s="17">
        <v>43919</v>
      </c>
      <c r="C832" s="25" t="str">
        <f t="shared" si="49"/>
        <v>DOMINGO</v>
      </c>
    </row>
    <row r="833" spans="1:3" ht="20.25">
      <c r="A833" s="2">
        <f t="shared" si="48"/>
        <v>2</v>
      </c>
      <c r="B833" s="17">
        <v>43920</v>
      </c>
      <c r="C833" s="25">
        <f t="shared" si="49"/>
      </c>
    </row>
    <row r="834" spans="1:3" ht="20.25">
      <c r="A834" s="2">
        <f t="shared" si="48"/>
        <v>3</v>
      </c>
      <c r="B834" s="17">
        <v>43921</v>
      </c>
      <c r="C834" s="25">
        <f t="shared" si="49"/>
      </c>
    </row>
    <row r="835" spans="1:3" ht="20.25">
      <c r="A835" s="2">
        <f t="shared" si="48"/>
        <v>4</v>
      </c>
      <c r="B835" s="17">
        <v>43922</v>
      </c>
      <c r="C835" s="25">
        <f t="shared" si="49"/>
      </c>
    </row>
    <row r="836" spans="1:3" ht="20.25">
      <c r="A836" s="2">
        <f t="shared" si="48"/>
        <v>5</v>
      </c>
      <c r="B836" s="17">
        <v>43923</v>
      </c>
      <c r="C836" s="25">
        <f t="shared" si="49"/>
      </c>
    </row>
    <row r="837" spans="1:3" ht="20.25">
      <c r="A837" s="2">
        <f t="shared" si="48"/>
        <v>6</v>
      </c>
      <c r="B837" s="17">
        <v>43924</v>
      </c>
      <c r="C837" s="25">
        <f t="shared" si="49"/>
      </c>
    </row>
    <row r="838" spans="1:3" ht="20.25">
      <c r="A838" s="2">
        <f t="shared" si="48"/>
        <v>7</v>
      </c>
      <c r="B838" s="17">
        <v>43925</v>
      </c>
      <c r="C838" s="25" t="str">
        <f t="shared" si="49"/>
        <v>SÁBADO</v>
      </c>
    </row>
    <row r="839" spans="1:3" ht="20.25">
      <c r="A839" s="2">
        <f t="shared" si="48"/>
        <v>1</v>
      </c>
      <c r="B839" s="17">
        <v>43926</v>
      </c>
      <c r="C839" s="25" t="str">
        <f t="shared" si="49"/>
        <v>DOMINGO</v>
      </c>
    </row>
    <row r="840" spans="1:3" ht="20.25">
      <c r="A840" s="2">
        <f t="shared" si="48"/>
        <v>2</v>
      </c>
      <c r="B840" s="17">
        <v>43927</v>
      </c>
      <c r="C840" s="25">
        <f t="shared" si="49"/>
      </c>
    </row>
    <row r="841" spans="1:3" ht="20.25">
      <c r="A841" s="2">
        <f t="shared" si="48"/>
        <v>3</v>
      </c>
      <c r="B841" s="17">
        <v>43928</v>
      </c>
      <c r="C841" s="25">
        <f t="shared" si="49"/>
      </c>
    </row>
    <row r="842" spans="1:3" ht="20.25">
      <c r="A842" s="2">
        <f t="shared" si="48"/>
        <v>4</v>
      </c>
      <c r="B842" s="17">
        <v>43929</v>
      </c>
      <c r="C842" s="25">
        <f t="shared" si="49"/>
      </c>
    </row>
    <row r="843" spans="1:3" ht="20.25">
      <c r="A843" s="2">
        <f t="shared" si="48"/>
        <v>5</v>
      </c>
      <c r="B843" s="17">
        <v>43930</v>
      </c>
      <c r="C843" s="25">
        <f t="shared" si="49"/>
      </c>
    </row>
    <row r="844" spans="1:3" ht="20.25">
      <c r="A844" s="2">
        <f t="shared" si="48"/>
        <v>6</v>
      </c>
      <c r="B844" s="17">
        <v>43931</v>
      </c>
      <c r="C844" s="25" t="s">
        <v>68</v>
      </c>
    </row>
    <row r="845" spans="1:3" ht="20.25">
      <c r="A845" s="2">
        <f t="shared" si="48"/>
        <v>7</v>
      </c>
      <c r="B845" s="17">
        <v>43932</v>
      </c>
      <c r="C845" s="25" t="str">
        <f t="shared" si="49"/>
        <v>SÁBADO</v>
      </c>
    </row>
    <row r="846" spans="1:3" ht="20.25">
      <c r="A846" s="2">
        <f t="shared" si="48"/>
        <v>1</v>
      </c>
      <c r="B846" s="17">
        <v>43933</v>
      </c>
      <c r="C846" s="25" t="str">
        <f t="shared" si="49"/>
        <v>DOMINGO</v>
      </c>
    </row>
    <row r="847" spans="1:3" ht="20.25">
      <c r="A847" s="2">
        <f t="shared" si="48"/>
        <v>2</v>
      </c>
      <c r="B847" s="17">
        <v>43934</v>
      </c>
      <c r="C847" s="25">
        <f t="shared" si="49"/>
      </c>
    </row>
    <row r="848" spans="1:3" ht="20.25">
      <c r="A848" s="2">
        <f t="shared" si="48"/>
        <v>3</v>
      </c>
      <c r="B848" s="17">
        <v>43935</v>
      </c>
      <c r="C848" s="25">
        <f t="shared" si="49"/>
      </c>
    </row>
    <row r="849" spans="1:3" ht="20.25">
      <c r="A849" s="2">
        <f t="shared" si="48"/>
        <v>4</v>
      </c>
      <c r="B849" s="17">
        <v>43936</v>
      </c>
      <c r="C849" s="25">
        <f t="shared" si="49"/>
      </c>
    </row>
    <row r="850" spans="1:3" ht="20.25">
      <c r="A850" s="2">
        <f t="shared" si="48"/>
        <v>5</v>
      </c>
      <c r="B850" s="17">
        <v>43937</v>
      </c>
      <c r="C850" s="25">
        <f t="shared" si="49"/>
      </c>
    </row>
    <row r="851" spans="1:3" ht="20.25">
      <c r="A851" s="2">
        <f t="shared" si="48"/>
        <v>6</v>
      </c>
      <c r="B851" s="17">
        <v>43938</v>
      </c>
      <c r="C851" s="25">
        <f t="shared" si="49"/>
      </c>
    </row>
    <row r="852" spans="1:3" ht="20.25">
      <c r="A852" s="2">
        <f t="shared" si="48"/>
        <v>7</v>
      </c>
      <c r="B852" s="17">
        <v>43939</v>
      </c>
      <c r="C852" s="25" t="str">
        <f t="shared" si="49"/>
        <v>SÁBADO</v>
      </c>
    </row>
    <row r="853" spans="1:3" ht="20.25">
      <c r="A853" s="2">
        <f t="shared" si="48"/>
        <v>1</v>
      </c>
      <c r="B853" s="17">
        <v>43940</v>
      </c>
      <c r="C853" s="25" t="str">
        <f t="shared" si="49"/>
        <v>DOMINGO</v>
      </c>
    </row>
    <row r="854" spans="1:3" ht="20.25">
      <c r="A854" s="2">
        <f t="shared" si="48"/>
        <v>2</v>
      </c>
      <c r="B854" s="17">
        <v>43941</v>
      </c>
      <c r="C854" s="25">
        <f t="shared" si="49"/>
      </c>
    </row>
    <row r="855" spans="1:3" ht="20.25">
      <c r="A855" s="2">
        <f t="shared" si="48"/>
        <v>3</v>
      </c>
      <c r="B855" s="17">
        <v>43942</v>
      </c>
      <c r="C855" s="25" t="s">
        <v>69</v>
      </c>
    </row>
    <row r="856" spans="1:3" ht="20.25">
      <c r="A856" s="2">
        <f t="shared" si="48"/>
        <v>4</v>
      </c>
      <c r="B856" s="17">
        <v>43943</v>
      </c>
      <c r="C856" s="25">
        <f t="shared" si="49"/>
      </c>
    </row>
    <row r="857" spans="1:3" ht="20.25">
      <c r="A857" s="2">
        <f t="shared" si="48"/>
        <v>5</v>
      </c>
      <c r="B857" s="17">
        <v>43944</v>
      </c>
      <c r="C857" s="25">
        <f t="shared" si="49"/>
      </c>
    </row>
    <row r="858" spans="1:3" ht="20.25">
      <c r="A858" s="2">
        <f t="shared" si="48"/>
        <v>6</v>
      </c>
      <c r="B858" s="17">
        <v>43945</v>
      </c>
      <c r="C858" s="25">
        <f t="shared" si="49"/>
      </c>
    </row>
    <row r="859" spans="1:3" ht="20.25">
      <c r="A859" s="2">
        <f t="shared" si="48"/>
        <v>7</v>
      </c>
      <c r="B859" s="17">
        <v>43946</v>
      </c>
      <c r="C859" s="25" t="str">
        <f t="shared" si="49"/>
        <v>SÁBADO</v>
      </c>
    </row>
    <row r="860" spans="1:3" ht="20.25">
      <c r="A860" s="2">
        <f t="shared" si="48"/>
        <v>1</v>
      </c>
      <c r="B860" s="17">
        <v>43947</v>
      </c>
      <c r="C860" s="25" t="str">
        <f t="shared" si="49"/>
        <v>DOMINGO</v>
      </c>
    </row>
    <row r="861" spans="1:3" ht="20.25">
      <c r="A861" s="2">
        <f t="shared" si="48"/>
        <v>2</v>
      </c>
      <c r="B861" s="17">
        <v>43948</v>
      </c>
      <c r="C861" s="25">
        <f t="shared" si="49"/>
      </c>
    </row>
    <row r="862" spans="1:3" ht="20.25">
      <c r="A862" s="2">
        <f t="shared" si="48"/>
        <v>3</v>
      </c>
      <c r="B862" s="17">
        <v>43949</v>
      </c>
      <c r="C862" s="25">
        <f t="shared" si="49"/>
      </c>
    </row>
    <row r="863" spans="1:3" ht="20.25">
      <c r="A863" s="2">
        <f t="shared" si="48"/>
        <v>4</v>
      </c>
      <c r="B863" s="17">
        <v>43950</v>
      </c>
      <c r="C863" s="25">
        <f t="shared" si="49"/>
      </c>
    </row>
    <row r="864" spans="1:3" ht="20.25">
      <c r="A864" s="2">
        <f t="shared" si="48"/>
        <v>5</v>
      </c>
      <c r="B864" s="17">
        <v>43951</v>
      </c>
      <c r="C864" s="25">
        <f t="shared" si="49"/>
      </c>
    </row>
    <row r="865" spans="1:3" ht="20.25">
      <c r="A865" s="2">
        <f t="shared" si="48"/>
        <v>6</v>
      </c>
      <c r="B865" s="17">
        <v>43952</v>
      </c>
      <c r="C865" s="25" t="s">
        <v>15</v>
      </c>
    </row>
    <row r="866" spans="1:3" ht="20.25">
      <c r="A866" s="2">
        <f t="shared" si="48"/>
        <v>7</v>
      </c>
      <c r="B866" s="17">
        <v>43953</v>
      </c>
      <c r="C866" s="25" t="str">
        <f t="shared" si="49"/>
        <v>SÁBADO</v>
      </c>
    </row>
    <row r="867" spans="1:3" ht="20.25">
      <c r="A867" s="2">
        <f t="shared" si="48"/>
        <v>1</v>
      </c>
      <c r="B867" s="17">
        <v>43954</v>
      </c>
      <c r="C867" s="25" t="str">
        <f t="shared" si="49"/>
        <v>DOMINGO</v>
      </c>
    </row>
    <row r="868" spans="1:3" ht="20.25">
      <c r="A868" s="2">
        <f t="shared" si="48"/>
        <v>2</v>
      </c>
      <c r="B868" s="17">
        <v>43955</v>
      </c>
      <c r="C868" s="25">
        <f t="shared" si="49"/>
      </c>
    </row>
    <row r="869" spans="1:3" ht="20.25">
      <c r="A869" s="2">
        <f t="shared" si="48"/>
        <v>3</v>
      </c>
      <c r="B869" s="17">
        <v>43956</v>
      </c>
      <c r="C869" s="25">
        <f t="shared" si="49"/>
      </c>
    </row>
    <row r="870" spans="1:3" ht="20.25">
      <c r="A870" s="2">
        <f t="shared" si="48"/>
        <v>4</v>
      </c>
      <c r="B870" s="17">
        <v>43957</v>
      </c>
      <c r="C870" s="25">
        <f t="shared" si="49"/>
      </c>
    </row>
    <row r="871" spans="1:3" ht="20.25">
      <c r="A871" s="2">
        <f t="shared" si="48"/>
        <v>5</v>
      </c>
      <c r="B871" s="17">
        <v>43958</v>
      </c>
      <c r="C871" s="25">
        <f t="shared" si="49"/>
      </c>
    </row>
    <row r="872" spans="1:3" ht="20.25">
      <c r="A872" s="2">
        <f t="shared" si="48"/>
        <v>6</v>
      </c>
      <c r="B872" s="17">
        <v>43959</v>
      </c>
      <c r="C872" s="25">
        <f t="shared" si="49"/>
      </c>
    </row>
    <row r="873" spans="1:3" ht="20.25">
      <c r="A873" s="2">
        <f t="shared" si="48"/>
        <v>7</v>
      </c>
      <c r="B873" s="17">
        <v>43960</v>
      </c>
      <c r="C873" s="25" t="str">
        <f t="shared" si="49"/>
        <v>SÁBADO</v>
      </c>
    </row>
    <row r="874" spans="1:3" ht="20.25">
      <c r="A874" s="2">
        <f t="shared" si="48"/>
        <v>1</v>
      </c>
      <c r="B874" s="17">
        <v>43961</v>
      </c>
      <c r="C874" s="25" t="str">
        <f t="shared" si="49"/>
        <v>DOMINGO</v>
      </c>
    </row>
    <row r="875" spans="1:3" ht="20.25">
      <c r="A875" s="2">
        <f t="shared" si="48"/>
        <v>2</v>
      </c>
      <c r="B875" s="17">
        <v>43962</v>
      </c>
      <c r="C875" s="25">
        <f t="shared" si="49"/>
      </c>
    </row>
    <row r="876" spans="1:3" ht="20.25">
      <c r="A876" s="2">
        <f t="shared" si="48"/>
        <v>3</v>
      </c>
      <c r="B876" s="17">
        <v>43963</v>
      </c>
      <c r="C876" s="25">
        <f t="shared" si="49"/>
      </c>
    </row>
    <row r="877" spans="1:3" ht="20.25">
      <c r="A877" s="2">
        <f t="shared" si="48"/>
        <v>4</v>
      </c>
      <c r="B877" s="17">
        <v>43964</v>
      </c>
      <c r="C877" s="25">
        <f t="shared" si="49"/>
      </c>
    </row>
    <row r="878" spans="1:3" ht="20.25">
      <c r="A878" s="2">
        <f t="shared" si="48"/>
        <v>5</v>
      </c>
      <c r="B878" s="17">
        <v>43965</v>
      </c>
      <c r="C878" s="25">
        <f t="shared" si="49"/>
      </c>
    </row>
    <row r="879" spans="1:3" ht="20.25">
      <c r="A879" s="2">
        <f t="shared" si="48"/>
        <v>6</v>
      </c>
      <c r="B879" s="17">
        <v>43966</v>
      </c>
      <c r="C879" s="25">
        <f t="shared" si="49"/>
      </c>
    </row>
    <row r="880" spans="1:3" ht="20.25">
      <c r="A880" s="2">
        <f t="shared" si="48"/>
        <v>7</v>
      </c>
      <c r="B880" s="17">
        <v>43967</v>
      </c>
      <c r="C880" s="25" t="str">
        <f t="shared" si="49"/>
        <v>SÁBADO</v>
      </c>
    </row>
    <row r="881" spans="1:3" ht="20.25">
      <c r="A881" s="2">
        <f t="shared" si="48"/>
        <v>1</v>
      </c>
      <c r="B881" s="17">
        <v>43968</v>
      </c>
      <c r="C881" s="25" t="str">
        <f t="shared" si="49"/>
        <v>DOMINGO</v>
      </c>
    </row>
    <row r="882" spans="1:3" ht="20.25">
      <c r="A882" s="2">
        <f t="shared" si="48"/>
        <v>2</v>
      </c>
      <c r="B882" s="17">
        <v>43969</v>
      </c>
      <c r="C882" s="25">
        <f t="shared" si="49"/>
      </c>
    </row>
    <row r="883" spans="1:3" ht="20.25">
      <c r="A883" s="2">
        <f t="shared" si="48"/>
        <v>3</v>
      </c>
      <c r="B883" s="17">
        <v>43970</v>
      </c>
      <c r="C883" s="25">
        <f t="shared" si="49"/>
      </c>
    </row>
    <row r="884" spans="1:3" ht="20.25">
      <c r="A884" s="2">
        <f t="shared" si="48"/>
        <v>4</v>
      </c>
      <c r="B884" s="17">
        <v>43971</v>
      </c>
      <c r="C884" s="25">
        <f t="shared" si="49"/>
      </c>
    </row>
    <row r="885" spans="1:3" ht="20.25">
      <c r="A885" s="2">
        <f t="shared" si="48"/>
        <v>5</v>
      </c>
      <c r="B885" s="17">
        <v>43972</v>
      </c>
      <c r="C885" s="25">
        <f t="shared" si="49"/>
      </c>
    </row>
    <row r="886" spans="1:3" ht="20.25">
      <c r="A886" s="2">
        <f t="shared" si="48"/>
        <v>6</v>
      </c>
      <c r="B886" s="17">
        <v>43973</v>
      </c>
      <c r="C886" s="25">
        <f t="shared" si="49"/>
      </c>
    </row>
    <row r="887" spans="1:3" ht="20.25">
      <c r="A887" s="2">
        <f t="shared" si="48"/>
        <v>7</v>
      </c>
      <c r="B887" s="17">
        <v>43974</v>
      </c>
      <c r="C887" s="25" t="str">
        <f t="shared" si="49"/>
        <v>SÁBADO</v>
      </c>
    </row>
    <row r="888" spans="1:3" ht="20.25">
      <c r="A888" s="2">
        <f t="shared" si="48"/>
        <v>1</v>
      </c>
      <c r="B888" s="17">
        <v>43975</v>
      </c>
      <c r="C888" s="25" t="str">
        <f t="shared" si="49"/>
        <v>DOMINGO</v>
      </c>
    </row>
    <row r="889" spans="1:3" ht="20.25">
      <c r="A889" s="2">
        <f t="shared" si="48"/>
        <v>2</v>
      </c>
      <c r="B889" s="17">
        <v>43976</v>
      </c>
      <c r="C889" s="25">
        <f t="shared" si="49"/>
      </c>
    </row>
    <row r="890" spans="1:3" ht="20.25">
      <c r="A890" s="2">
        <f t="shared" si="48"/>
        <v>3</v>
      </c>
      <c r="B890" s="17">
        <v>43977</v>
      </c>
      <c r="C890" s="25">
        <f t="shared" si="49"/>
      </c>
    </row>
    <row r="891" spans="1:3" ht="20.25">
      <c r="A891" s="2">
        <f t="shared" si="48"/>
        <v>4</v>
      </c>
      <c r="B891" s="17">
        <v>43978</v>
      </c>
      <c r="C891" s="25">
        <f t="shared" si="49"/>
      </c>
    </row>
    <row r="892" spans="1:3" ht="20.25">
      <c r="A892" s="2">
        <f aca="true" t="shared" si="50" ref="A892:A955">WEEKDAY(B892)</f>
        <v>5</v>
      </c>
      <c r="B892" s="17">
        <v>43979</v>
      </c>
      <c r="C892" s="25">
        <f aca="true" t="shared" si="51" ref="C892:C955">IF(A892=1,"DOMINGO",IF(A892=7,"SÁBADO",""))</f>
      </c>
    </row>
    <row r="893" spans="1:3" ht="20.25">
      <c r="A893" s="2">
        <f t="shared" si="50"/>
        <v>6</v>
      </c>
      <c r="B893" s="17">
        <v>43980</v>
      </c>
      <c r="C893" s="25">
        <f t="shared" si="51"/>
      </c>
    </row>
    <row r="894" spans="1:3" ht="20.25">
      <c r="A894" s="2">
        <f t="shared" si="50"/>
        <v>7</v>
      </c>
      <c r="B894" s="17">
        <v>43981</v>
      </c>
      <c r="C894" s="25" t="str">
        <f t="shared" si="51"/>
        <v>SÁBADO</v>
      </c>
    </row>
    <row r="895" spans="1:3" ht="20.25">
      <c r="A895" s="2">
        <f t="shared" si="50"/>
        <v>1</v>
      </c>
      <c r="B895" s="17">
        <v>43982</v>
      </c>
      <c r="C895" s="25" t="str">
        <f t="shared" si="51"/>
        <v>DOMINGO</v>
      </c>
    </row>
    <row r="896" spans="1:3" ht="20.25">
      <c r="A896" s="2">
        <f t="shared" si="50"/>
        <v>2</v>
      </c>
      <c r="B896" s="17">
        <v>43983</v>
      </c>
      <c r="C896" s="25">
        <f t="shared" si="51"/>
      </c>
    </row>
    <row r="897" spans="1:3" ht="20.25">
      <c r="A897" s="2">
        <f t="shared" si="50"/>
        <v>3</v>
      </c>
      <c r="B897" s="17">
        <v>43984</v>
      </c>
      <c r="C897" s="25">
        <f t="shared" si="51"/>
      </c>
    </row>
    <row r="898" spans="1:3" ht="20.25">
      <c r="A898" s="2">
        <f t="shared" si="50"/>
        <v>4</v>
      </c>
      <c r="B898" s="17">
        <v>43985</v>
      </c>
      <c r="C898" s="25">
        <f t="shared" si="51"/>
      </c>
    </row>
    <row r="899" spans="1:3" ht="20.25">
      <c r="A899" s="2">
        <f t="shared" si="50"/>
        <v>5</v>
      </c>
      <c r="B899" s="17">
        <v>43986</v>
      </c>
      <c r="C899" s="25">
        <f t="shared" si="51"/>
      </c>
    </row>
    <row r="900" spans="1:3" ht="20.25">
      <c r="A900" s="2">
        <f t="shared" si="50"/>
        <v>6</v>
      </c>
      <c r="B900" s="17">
        <v>43987</v>
      </c>
      <c r="C900" s="25">
        <f t="shared" si="51"/>
      </c>
    </row>
    <row r="901" spans="1:3" ht="20.25">
      <c r="A901" s="2">
        <f t="shared" si="50"/>
        <v>7</v>
      </c>
      <c r="B901" s="17">
        <v>43988</v>
      </c>
      <c r="C901" s="25" t="str">
        <f t="shared" si="51"/>
        <v>SÁBADO</v>
      </c>
    </row>
    <row r="902" spans="1:3" ht="20.25">
      <c r="A902" s="2">
        <f t="shared" si="50"/>
        <v>1</v>
      </c>
      <c r="B902" s="17">
        <v>43989</v>
      </c>
      <c r="C902" s="25" t="str">
        <f t="shared" si="51"/>
        <v>DOMINGO</v>
      </c>
    </row>
    <row r="903" spans="1:3" ht="20.25">
      <c r="A903" s="2">
        <f t="shared" si="50"/>
        <v>2</v>
      </c>
      <c r="B903" s="17">
        <v>43990</v>
      </c>
      <c r="C903" s="25">
        <f t="shared" si="51"/>
      </c>
    </row>
    <row r="904" spans="1:3" ht="20.25">
      <c r="A904" s="2">
        <f t="shared" si="50"/>
        <v>3</v>
      </c>
      <c r="B904" s="17">
        <v>43991</v>
      </c>
      <c r="C904" s="25">
        <f t="shared" si="51"/>
      </c>
    </row>
    <row r="905" spans="1:3" ht="20.25">
      <c r="A905" s="2">
        <f t="shared" si="50"/>
        <v>4</v>
      </c>
      <c r="B905" s="17">
        <v>43992</v>
      </c>
      <c r="C905" s="25">
        <f t="shared" si="51"/>
      </c>
    </row>
    <row r="906" spans="1:3" ht="20.25">
      <c r="A906" s="2">
        <f t="shared" si="50"/>
        <v>5</v>
      </c>
      <c r="B906" s="17">
        <v>43993</v>
      </c>
      <c r="C906" s="25" t="s">
        <v>16</v>
      </c>
    </row>
    <row r="907" spans="1:3" ht="20.25">
      <c r="A907" s="2">
        <f t="shared" si="50"/>
        <v>6</v>
      </c>
      <c r="B907" s="17">
        <v>43994</v>
      </c>
      <c r="C907" s="25">
        <f t="shared" si="51"/>
      </c>
    </row>
    <row r="908" spans="1:3" ht="20.25">
      <c r="A908" s="2">
        <f t="shared" si="50"/>
        <v>7</v>
      </c>
      <c r="B908" s="17">
        <v>43995</v>
      </c>
      <c r="C908" s="25" t="str">
        <f t="shared" si="51"/>
        <v>SÁBADO</v>
      </c>
    </row>
    <row r="909" spans="1:3" ht="20.25">
      <c r="A909" s="2">
        <f t="shared" si="50"/>
        <v>1</v>
      </c>
      <c r="B909" s="17">
        <v>43996</v>
      </c>
      <c r="C909" s="25" t="str">
        <f t="shared" si="51"/>
        <v>DOMINGO</v>
      </c>
    </row>
    <row r="910" spans="1:3" ht="20.25">
      <c r="A910" s="2">
        <f t="shared" si="50"/>
        <v>2</v>
      </c>
      <c r="B910" s="17">
        <v>43997</v>
      </c>
      <c r="C910" s="25">
        <f t="shared" si="51"/>
      </c>
    </row>
    <row r="911" spans="1:3" ht="20.25">
      <c r="A911" s="2">
        <f t="shared" si="50"/>
        <v>3</v>
      </c>
      <c r="B911" s="17">
        <v>43998</v>
      </c>
      <c r="C911" s="25">
        <f t="shared" si="51"/>
      </c>
    </row>
    <row r="912" spans="1:3" ht="20.25">
      <c r="A912" s="2">
        <f t="shared" si="50"/>
        <v>4</v>
      </c>
      <c r="B912" s="17">
        <v>43999</v>
      </c>
      <c r="C912" s="25">
        <f t="shared" si="51"/>
      </c>
    </row>
    <row r="913" spans="1:3" ht="20.25">
      <c r="A913" s="2">
        <f t="shared" si="50"/>
        <v>5</v>
      </c>
      <c r="B913" s="17">
        <v>44000</v>
      </c>
      <c r="C913" s="25">
        <f t="shared" si="51"/>
      </c>
    </row>
    <row r="914" spans="1:3" ht="20.25">
      <c r="A914" s="2">
        <f t="shared" si="50"/>
        <v>6</v>
      </c>
      <c r="B914" s="17">
        <v>44001</v>
      </c>
      <c r="C914" s="25">
        <f t="shared" si="51"/>
      </c>
    </row>
    <row r="915" spans="1:3" ht="20.25">
      <c r="A915" s="2">
        <f t="shared" si="50"/>
        <v>7</v>
      </c>
      <c r="B915" s="17">
        <v>44002</v>
      </c>
      <c r="C915" s="25" t="str">
        <f t="shared" si="51"/>
        <v>SÁBADO</v>
      </c>
    </row>
    <row r="916" spans="1:3" ht="20.25">
      <c r="A916" s="2">
        <f t="shared" si="50"/>
        <v>1</v>
      </c>
      <c r="B916" s="17">
        <v>44003</v>
      </c>
      <c r="C916" s="25" t="str">
        <f t="shared" si="51"/>
        <v>DOMINGO</v>
      </c>
    </row>
    <row r="917" spans="1:3" ht="20.25">
      <c r="A917" s="2">
        <f t="shared" si="50"/>
        <v>2</v>
      </c>
      <c r="B917" s="17">
        <v>44004</v>
      </c>
      <c r="C917" s="25">
        <f t="shared" si="51"/>
      </c>
    </row>
    <row r="918" spans="1:3" ht="20.25">
      <c r="A918" s="2">
        <f t="shared" si="50"/>
        <v>3</v>
      </c>
      <c r="B918" s="17">
        <v>44005</v>
      </c>
      <c r="C918" s="25">
        <f t="shared" si="51"/>
      </c>
    </row>
    <row r="919" spans="1:3" ht="20.25">
      <c r="A919" s="2">
        <f t="shared" si="50"/>
        <v>4</v>
      </c>
      <c r="B919" s="17">
        <v>44006</v>
      </c>
      <c r="C919" s="25">
        <f t="shared" si="51"/>
      </c>
    </row>
    <row r="920" spans="1:3" ht="20.25">
      <c r="A920" s="2">
        <f t="shared" si="50"/>
        <v>5</v>
      </c>
      <c r="B920" s="17">
        <v>44007</v>
      </c>
      <c r="C920" s="25">
        <f t="shared" si="51"/>
      </c>
    </row>
    <row r="921" spans="1:3" ht="20.25">
      <c r="A921" s="2">
        <f t="shared" si="50"/>
        <v>6</v>
      </c>
      <c r="B921" s="17">
        <v>44008</v>
      </c>
      <c r="C921" s="25">
        <f t="shared" si="51"/>
      </c>
    </row>
    <row r="922" spans="1:3" ht="20.25">
      <c r="A922" s="2">
        <f t="shared" si="50"/>
        <v>7</v>
      </c>
      <c r="B922" s="17">
        <v>44009</v>
      </c>
      <c r="C922" s="25" t="str">
        <f t="shared" si="51"/>
        <v>SÁBADO</v>
      </c>
    </row>
    <row r="923" spans="1:3" ht="20.25">
      <c r="A923" s="2">
        <f t="shared" si="50"/>
        <v>1</v>
      </c>
      <c r="B923" s="17">
        <v>44010</v>
      </c>
      <c r="C923" s="25" t="str">
        <f t="shared" si="51"/>
        <v>DOMINGO</v>
      </c>
    </row>
    <row r="924" spans="1:3" ht="20.25">
      <c r="A924" s="2">
        <f t="shared" si="50"/>
        <v>2</v>
      </c>
      <c r="B924" s="17">
        <v>44011</v>
      </c>
      <c r="C924" s="25">
        <f t="shared" si="51"/>
      </c>
    </row>
    <row r="925" spans="1:3" ht="20.25">
      <c r="A925" s="2">
        <f t="shared" si="50"/>
        <v>3</v>
      </c>
      <c r="B925" s="17">
        <v>44012</v>
      </c>
      <c r="C925" s="25">
        <f t="shared" si="51"/>
      </c>
    </row>
    <row r="926" spans="1:3" ht="20.25">
      <c r="A926" s="2">
        <f t="shared" si="50"/>
        <v>4</v>
      </c>
      <c r="B926" s="17">
        <v>44013</v>
      </c>
      <c r="C926" s="25">
        <f t="shared" si="51"/>
      </c>
    </row>
    <row r="927" spans="1:3" ht="20.25">
      <c r="A927" s="2">
        <f t="shared" si="50"/>
        <v>5</v>
      </c>
      <c r="B927" s="17">
        <v>44014</v>
      </c>
      <c r="C927" s="25">
        <f t="shared" si="51"/>
      </c>
    </row>
    <row r="928" spans="1:3" ht="20.25">
      <c r="A928" s="2">
        <f t="shared" si="50"/>
        <v>6</v>
      </c>
      <c r="B928" s="17">
        <v>44015</v>
      </c>
      <c r="C928" s="25">
        <f t="shared" si="51"/>
      </c>
    </row>
    <row r="929" spans="1:3" ht="20.25">
      <c r="A929" s="2">
        <f t="shared" si="50"/>
        <v>7</v>
      </c>
      <c r="B929" s="17">
        <v>44016</v>
      </c>
      <c r="C929" s="25" t="str">
        <f t="shared" si="51"/>
        <v>SÁBADO</v>
      </c>
    </row>
    <row r="930" spans="1:3" ht="20.25">
      <c r="A930" s="2">
        <f t="shared" si="50"/>
        <v>1</v>
      </c>
      <c r="B930" s="17">
        <v>44017</v>
      </c>
      <c r="C930" s="25" t="str">
        <f t="shared" si="51"/>
        <v>DOMINGO</v>
      </c>
    </row>
    <row r="931" spans="1:3" ht="20.25">
      <c r="A931" s="2">
        <f t="shared" si="50"/>
        <v>2</v>
      </c>
      <c r="B931" s="17">
        <v>44018</v>
      </c>
      <c r="C931" s="25">
        <f t="shared" si="51"/>
      </c>
    </row>
    <row r="932" spans="1:3" ht="20.25">
      <c r="A932" s="2">
        <f t="shared" si="50"/>
        <v>3</v>
      </c>
      <c r="B932" s="17">
        <v>44019</v>
      </c>
      <c r="C932" s="25">
        <f t="shared" si="51"/>
      </c>
    </row>
    <row r="933" spans="1:3" ht="20.25">
      <c r="A933" s="2">
        <f t="shared" si="50"/>
        <v>4</v>
      </c>
      <c r="B933" s="17">
        <v>44020</v>
      </c>
      <c r="C933" s="25">
        <f t="shared" si="51"/>
      </c>
    </row>
    <row r="934" spans="1:3" ht="20.25">
      <c r="A934" s="2">
        <f t="shared" si="50"/>
        <v>5</v>
      </c>
      <c r="B934" s="17">
        <v>44021</v>
      </c>
      <c r="C934" s="25">
        <f t="shared" si="51"/>
      </c>
    </row>
    <row r="935" spans="1:3" ht="20.25">
      <c r="A935" s="2">
        <f t="shared" si="50"/>
        <v>6</v>
      </c>
      <c r="B935" s="17">
        <v>44022</v>
      </c>
      <c r="C935" s="25">
        <f t="shared" si="51"/>
      </c>
    </row>
    <row r="936" spans="1:3" ht="20.25">
      <c r="A936" s="2">
        <f t="shared" si="50"/>
        <v>7</v>
      </c>
      <c r="B936" s="17">
        <v>44023</v>
      </c>
      <c r="C936" s="25" t="str">
        <f t="shared" si="51"/>
        <v>SÁBADO</v>
      </c>
    </row>
    <row r="937" spans="1:3" ht="20.25">
      <c r="A937" s="2">
        <f t="shared" si="50"/>
        <v>1</v>
      </c>
      <c r="B937" s="17">
        <v>44024</v>
      </c>
      <c r="C937" s="25" t="str">
        <f t="shared" si="51"/>
        <v>DOMINGO</v>
      </c>
    </row>
    <row r="938" spans="1:3" ht="20.25">
      <c r="A938" s="2">
        <f t="shared" si="50"/>
        <v>2</v>
      </c>
      <c r="B938" s="17">
        <v>44025</v>
      </c>
      <c r="C938" s="25">
        <f t="shared" si="51"/>
      </c>
    </row>
    <row r="939" spans="1:3" ht="20.25">
      <c r="A939" s="2">
        <f t="shared" si="50"/>
        <v>3</v>
      </c>
      <c r="B939" s="17">
        <v>44026</v>
      </c>
      <c r="C939" s="25">
        <f t="shared" si="51"/>
      </c>
    </row>
    <row r="940" spans="1:3" ht="20.25">
      <c r="A940" s="2">
        <f t="shared" si="50"/>
        <v>4</v>
      </c>
      <c r="B940" s="17">
        <v>44027</v>
      </c>
      <c r="C940" s="25">
        <f t="shared" si="51"/>
      </c>
    </row>
    <row r="941" spans="1:3" ht="20.25">
      <c r="A941" s="2">
        <f t="shared" si="50"/>
        <v>5</v>
      </c>
      <c r="B941" s="17">
        <v>44028</v>
      </c>
      <c r="C941" s="25">
        <f t="shared" si="51"/>
      </c>
    </row>
    <row r="942" spans="1:3" ht="20.25">
      <c r="A942" s="2">
        <f t="shared" si="50"/>
        <v>6</v>
      </c>
      <c r="B942" s="17">
        <v>44029</v>
      </c>
      <c r="C942" s="25">
        <f t="shared" si="51"/>
      </c>
    </row>
    <row r="943" spans="1:3" ht="20.25">
      <c r="A943" s="2">
        <f t="shared" si="50"/>
        <v>7</v>
      </c>
      <c r="B943" s="17">
        <v>44030</v>
      </c>
      <c r="C943" s="25" t="str">
        <f t="shared" si="51"/>
        <v>SÁBADO</v>
      </c>
    </row>
    <row r="944" spans="1:3" ht="20.25">
      <c r="A944" s="2">
        <f t="shared" si="50"/>
        <v>1</v>
      </c>
      <c r="B944" s="17">
        <v>44031</v>
      </c>
      <c r="C944" s="25" t="str">
        <f t="shared" si="51"/>
        <v>DOMINGO</v>
      </c>
    </row>
    <row r="945" spans="1:3" ht="20.25">
      <c r="A945" s="2">
        <f t="shared" si="50"/>
        <v>2</v>
      </c>
      <c r="B945" s="17">
        <v>44032</v>
      </c>
      <c r="C945" s="25">
        <f t="shared" si="51"/>
      </c>
    </row>
    <row r="946" spans="1:3" ht="20.25">
      <c r="A946" s="2">
        <f t="shared" si="50"/>
        <v>3</v>
      </c>
      <c r="B946" s="17">
        <v>44033</v>
      </c>
      <c r="C946" s="25">
        <f t="shared" si="51"/>
      </c>
    </row>
    <row r="947" spans="1:3" ht="20.25">
      <c r="A947" s="2">
        <f t="shared" si="50"/>
        <v>4</v>
      </c>
      <c r="B947" s="17">
        <v>44034</v>
      </c>
      <c r="C947" s="25">
        <f t="shared" si="51"/>
      </c>
    </row>
    <row r="948" spans="1:3" ht="20.25">
      <c r="A948" s="2">
        <f t="shared" si="50"/>
        <v>5</v>
      </c>
      <c r="B948" s="17">
        <v>44035</v>
      </c>
      <c r="C948" s="25">
        <f t="shared" si="51"/>
      </c>
    </row>
    <row r="949" spans="1:3" ht="20.25">
      <c r="A949" s="2">
        <f t="shared" si="50"/>
        <v>6</v>
      </c>
      <c r="B949" s="17">
        <v>44036</v>
      </c>
      <c r="C949" s="25">
        <f t="shared" si="51"/>
      </c>
    </row>
    <row r="950" spans="1:3" ht="20.25">
      <c r="A950" s="2">
        <f t="shared" si="50"/>
        <v>7</v>
      </c>
      <c r="B950" s="17">
        <v>44037</v>
      </c>
      <c r="C950" s="25" t="str">
        <f t="shared" si="51"/>
        <v>SÁBADO</v>
      </c>
    </row>
    <row r="951" spans="1:3" ht="20.25">
      <c r="A951" s="2">
        <f t="shared" si="50"/>
        <v>1</v>
      </c>
      <c r="B951" s="17">
        <v>44038</v>
      </c>
      <c r="C951" s="25" t="str">
        <f t="shared" si="51"/>
        <v>DOMINGO</v>
      </c>
    </row>
    <row r="952" spans="1:3" ht="20.25">
      <c r="A952" s="2">
        <f t="shared" si="50"/>
        <v>2</v>
      </c>
      <c r="B952" s="17">
        <v>44039</v>
      </c>
      <c r="C952" s="25">
        <f t="shared" si="51"/>
      </c>
    </row>
    <row r="953" spans="1:3" ht="20.25">
      <c r="A953" s="2">
        <f t="shared" si="50"/>
        <v>3</v>
      </c>
      <c r="B953" s="17">
        <v>44040</v>
      </c>
      <c r="C953" s="25">
        <f t="shared" si="51"/>
      </c>
    </row>
    <row r="954" spans="1:3" ht="20.25">
      <c r="A954" s="2">
        <f t="shared" si="50"/>
        <v>4</v>
      </c>
      <c r="B954" s="17">
        <v>44041</v>
      </c>
      <c r="C954" s="25">
        <f t="shared" si="51"/>
      </c>
    </row>
    <row r="955" spans="1:3" ht="20.25">
      <c r="A955" s="2">
        <f t="shared" si="50"/>
        <v>5</v>
      </c>
      <c r="B955" s="17">
        <v>44042</v>
      </c>
      <c r="C955" s="25">
        <f t="shared" si="51"/>
      </c>
    </row>
    <row r="956" spans="1:3" ht="20.25">
      <c r="A956" s="2">
        <f aca="true" t="shared" si="52" ref="A956:A1019">WEEKDAY(B956)</f>
        <v>6</v>
      </c>
      <c r="B956" s="17">
        <v>44043</v>
      </c>
      <c r="C956" s="25">
        <f aca="true" t="shared" si="53" ref="C956:C1019">IF(A956=1,"DOMINGO",IF(A956=7,"SÁBADO",""))</f>
      </c>
    </row>
    <row r="957" spans="1:3" ht="20.25">
      <c r="A957" s="2">
        <f t="shared" si="52"/>
        <v>7</v>
      </c>
      <c r="B957" s="17">
        <v>44044</v>
      </c>
      <c r="C957" s="25" t="str">
        <f t="shared" si="53"/>
        <v>SÁBADO</v>
      </c>
    </row>
    <row r="958" spans="1:3" ht="20.25">
      <c r="A958" s="2">
        <f t="shared" si="52"/>
        <v>1</v>
      </c>
      <c r="B958" s="17">
        <v>44045</v>
      </c>
      <c r="C958" s="25" t="str">
        <f t="shared" si="53"/>
        <v>DOMINGO</v>
      </c>
    </row>
    <row r="959" spans="1:3" ht="20.25">
      <c r="A959" s="2">
        <f t="shared" si="52"/>
        <v>2</v>
      </c>
      <c r="B959" s="17">
        <v>44046</v>
      </c>
      <c r="C959" s="25">
        <f t="shared" si="53"/>
      </c>
    </row>
    <row r="960" spans="1:3" ht="20.25">
      <c r="A960" s="2">
        <f t="shared" si="52"/>
        <v>3</v>
      </c>
      <c r="B960" s="17">
        <v>44047</v>
      </c>
      <c r="C960" s="25">
        <f t="shared" si="53"/>
      </c>
    </row>
    <row r="961" spans="1:3" ht="20.25">
      <c r="A961" s="2">
        <f t="shared" si="52"/>
        <v>4</v>
      </c>
      <c r="B961" s="17">
        <v>44048</v>
      </c>
      <c r="C961" s="25">
        <f t="shared" si="53"/>
      </c>
    </row>
    <row r="962" spans="1:3" ht="20.25">
      <c r="A962" s="2">
        <f t="shared" si="52"/>
        <v>5</v>
      </c>
      <c r="B962" s="17">
        <v>44049</v>
      </c>
      <c r="C962" s="25">
        <f t="shared" si="53"/>
      </c>
    </row>
    <row r="963" spans="1:3" ht="20.25">
      <c r="A963" s="2">
        <f t="shared" si="52"/>
        <v>6</v>
      </c>
      <c r="B963" s="17">
        <v>44050</v>
      </c>
      <c r="C963" s="25">
        <f t="shared" si="53"/>
      </c>
    </row>
    <row r="964" spans="1:3" ht="20.25">
      <c r="A964" s="2">
        <f t="shared" si="52"/>
        <v>7</v>
      </c>
      <c r="B964" s="17">
        <v>44051</v>
      </c>
      <c r="C964" s="25" t="str">
        <f t="shared" si="53"/>
        <v>SÁBADO</v>
      </c>
    </row>
    <row r="965" spans="1:3" ht="20.25">
      <c r="A965" s="2">
        <f t="shared" si="52"/>
        <v>1</v>
      </c>
      <c r="B965" s="17">
        <v>44052</v>
      </c>
      <c r="C965" s="25" t="str">
        <f t="shared" si="53"/>
        <v>DOMINGO</v>
      </c>
    </row>
    <row r="966" spans="1:3" ht="20.25">
      <c r="A966" s="2">
        <f t="shared" si="52"/>
        <v>2</v>
      </c>
      <c r="B966" s="17">
        <v>44053</v>
      </c>
      <c r="C966" s="25">
        <f t="shared" si="53"/>
      </c>
    </row>
    <row r="967" spans="1:3" ht="20.25">
      <c r="A967" s="2">
        <f t="shared" si="52"/>
        <v>3</v>
      </c>
      <c r="B967" s="17">
        <v>44054</v>
      </c>
      <c r="C967" s="25">
        <f t="shared" si="53"/>
      </c>
    </row>
    <row r="968" spans="1:3" ht="20.25">
      <c r="A968" s="2">
        <f t="shared" si="52"/>
        <v>4</v>
      </c>
      <c r="B968" s="17">
        <v>44055</v>
      </c>
      <c r="C968" s="25">
        <f t="shared" si="53"/>
      </c>
    </row>
    <row r="969" spans="1:3" ht="20.25">
      <c r="A969" s="2">
        <f t="shared" si="52"/>
        <v>5</v>
      </c>
      <c r="B969" s="17">
        <v>44056</v>
      </c>
      <c r="C969" s="25">
        <f t="shared" si="53"/>
      </c>
    </row>
    <row r="970" spans="1:3" ht="20.25">
      <c r="A970" s="2">
        <f t="shared" si="52"/>
        <v>6</v>
      </c>
      <c r="B970" s="17">
        <v>44057</v>
      </c>
      <c r="C970" s="25">
        <f t="shared" si="53"/>
      </c>
    </row>
    <row r="971" spans="1:3" ht="20.25">
      <c r="A971" s="2">
        <f t="shared" si="52"/>
        <v>7</v>
      </c>
      <c r="B971" s="17">
        <v>44058</v>
      </c>
      <c r="C971" s="25" t="str">
        <f t="shared" si="53"/>
        <v>SÁBADO</v>
      </c>
    </row>
    <row r="972" spans="1:3" ht="20.25">
      <c r="A972" s="2">
        <f t="shared" si="52"/>
        <v>1</v>
      </c>
      <c r="B972" s="17">
        <v>44059</v>
      </c>
      <c r="C972" s="25" t="str">
        <f t="shared" si="53"/>
        <v>DOMINGO</v>
      </c>
    </row>
    <row r="973" spans="1:3" ht="20.25">
      <c r="A973" s="2">
        <f t="shared" si="52"/>
        <v>2</v>
      </c>
      <c r="B973" s="17">
        <v>44060</v>
      </c>
      <c r="C973" s="25">
        <f t="shared" si="53"/>
      </c>
    </row>
    <row r="974" spans="1:3" ht="20.25">
      <c r="A974" s="2">
        <f t="shared" si="52"/>
        <v>3</v>
      </c>
      <c r="B974" s="17">
        <v>44061</v>
      </c>
      <c r="C974" s="25">
        <f t="shared" si="53"/>
      </c>
    </row>
    <row r="975" spans="1:3" ht="20.25">
      <c r="A975" s="2">
        <f t="shared" si="52"/>
        <v>4</v>
      </c>
      <c r="B975" s="17">
        <v>44062</v>
      </c>
      <c r="C975" s="25">
        <f t="shared" si="53"/>
      </c>
    </row>
    <row r="976" spans="1:3" ht="20.25">
      <c r="A976" s="2">
        <f t="shared" si="52"/>
        <v>5</v>
      </c>
      <c r="B976" s="17">
        <v>44063</v>
      </c>
      <c r="C976" s="25">
        <f t="shared" si="53"/>
      </c>
    </row>
    <row r="977" spans="1:3" ht="20.25">
      <c r="A977" s="2">
        <f t="shared" si="52"/>
        <v>6</v>
      </c>
      <c r="B977" s="17">
        <v>44064</v>
      </c>
      <c r="C977" s="25">
        <f t="shared" si="53"/>
      </c>
    </row>
    <row r="978" spans="1:3" ht="20.25">
      <c r="A978" s="2">
        <f t="shared" si="52"/>
        <v>7</v>
      </c>
      <c r="B978" s="17">
        <v>44065</v>
      </c>
      <c r="C978" s="25" t="str">
        <f t="shared" si="53"/>
        <v>SÁBADO</v>
      </c>
    </row>
    <row r="979" spans="1:3" ht="20.25">
      <c r="A979" s="2">
        <f t="shared" si="52"/>
        <v>1</v>
      </c>
      <c r="B979" s="17">
        <v>44066</v>
      </c>
      <c r="C979" s="25" t="str">
        <f t="shared" si="53"/>
        <v>DOMINGO</v>
      </c>
    </row>
    <row r="980" spans="1:3" ht="20.25">
      <c r="A980" s="2">
        <f t="shared" si="52"/>
        <v>2</v>
      </c>
      <c r="B980" s="17">
        <v>44067</v>
      </c>
      <c r="C980" s="25">
        <f t="shared" si="53"/>
      </c>
    </row>
    <row r="981" spans="1:3" ht="20.25">
      <c r="A981" s="2">
        <f t="shared" si="52"/>
        <v>3</v>
      </c>
      <c r="B981" s="17">
        <v>44068</v>
      </c>
      <c r="C981" s="25">
        <f t="shared" si="53"/>
      </c>
    </row>
    <row r="982" spans="1:3" ht="20.25">
      <c r="A982" s="2">
        <f t="shared" si="52"/>
        <v>4</v>
      </c>
      <c r="B982" s="17">
        <v>44069</v>
      </c>
      <c r="C982" s="25">
        <f t="shared" si="53"/>
      </c>
    </row>
    <row r="983" spans="1:3" ht="20.25">
      <c r="A983" s="2">
        <f t="shared" si="52"/>
        <v>5</v>
      </c>
      <c r="B983" s="17">
        <v>44070</v>
      </c>
      <c r="C983" s="25">
        <f t="shared" si="53"/>
      </c>
    </row>
    <row r="984" spans="1:3" ht="20.25">
      <c r="A984" s="2">
        <f t="shared" si="52"/>
        <v>6</v>
      </c>
      <c r="B984" s="17">
        <v>44071</v>
      </c>
      <c r="C984" s="25">
        <f t="shared" si="53"/>
      </c>
    </row>
    <row r="985" spans="1:3" ht="20.25">
      <c r="A985" s="2">
        <f t="shared" si="52"/>
        <v>7</v>
      </c>
      <c r="B985" s="17">
        <v>44072</v>
      </c>
      <c r="C985" s="25" t="str">
        <f t="shared" si="53"/>
        <v>SÁBADO</v>
      </c>
    </row>
    <row r="986" spans="1:3" ht="20.25">
      <c r="A986" s="2">
        <f t="shared" si="52"/>
        <v>1</v>
      </c>
      <c r="B986" s="17">
        <v>44073</v>
      </c>
      <c r="C986" s="25" t="str">
        <f t="shared" si="53"/>
        <v>DOMINGO</v>
      </c>
    </row>
    <row r="987" spans="1:3" ht="20.25">
      <c r="A987" s="2">
        <f t="shared" si="52"/>
        <v>2</v>
      </c>
      <c r="B987" s="17">
        <v>44074</v>
      </c>
      <c r="C987" s="25">
        <f t="shared" si="53"/>
      </c>
    </row>
    <row r="988" spans="1:3" ht="20.25">
      <c r="A988" s="2">
        <f t="shared" si="52"/>
        <v>3</v>
      </c>
      <c r="B988" s="17">
        <v>44075</v>
      </c>
      <c r="C988" s="25">
        <f t="shared" si="53"/>
      </c>
    </row>
    <row r="989" spans="1:3" ht="20.25">
      <c r="A989" s="2">
        <f t="shared" si="52"/>
        <v>4</v>
      </c>
      <c r="B989" s="17">
        <v>44076</v>
      </c>
      <c r="C989" s="25">
        <f t="shared" si="53"/>
      </c>
    </row>
    <row r="990" spans="1:3" ht="20.25">
      <c r="A990" s="2">
        <f t="shared" si="52"/>
        <v>5</v>
      </c>
      <c r="B990" s="17">
        <v>44077</v>
      </c>
      <c r="C990" s="25">
        <f t="shared" si="53"/>
      </c>
    </row>
    <row r="991" spans="1:3" ht="20.25">
      <c r="A991" s="2">
        <f t="shared" si="52"/>
        <v>6</v>
      </c>
      <c r="B991" s="17">
        <v>44078</v>
      </c>
      <c r="C991" s="25">
        <f t="shared" si="53"/>
      </c>
    </row>
    <row r="992" spans="1:3" ht="20.25">
      <c r="A992" s="2">
        <f t="shared" si="52"/>
        <v>7</v>
      </c>
      <c r="B992" s="17">
        <v>44079</v>
      </c>
      <c r="C992" s="25" t="str">
        <f t="shared" si="53"/>
        <v>SÁBADO</v>
      </c>
    </row>
    <row r="993" spans="1:3" ht="20.25">
      <c r="A993" s="2">
        <f t="shared" si="52"/>
        <v>1</v>
      </c>
      <c r="B993" s="17">
        <v>44080</v>
      </c>
      <c r="C993" s="25" t="str">
        <f t="shared" si="53"/>
        <v>DOMINGO</v>
      </c>
    </row>
    <row r="994" spans="1:3" ht="20.25">
      <c r="A994" s="2">
        <f t="shared" si="52"/>
        <v>2</v>
      </c>
      <c r="B994" s="17">
        <v>44081</v>
      </c>
      <c r="C994" s="25" t="s">
        <v>17</v>
      </c>
    </row>
    <row r="995" spans="1:3" ht="20.25">
      <c r="A995" s="2">
        <f t="shared" si="52"/>
        <v>3</v>
      </c>
      <c r="B995" s="17">
        <v>44082</v>
      </c>
      <c r="C995" s="25">
        <f t="shared" si="53"/>
      </c>
    </row>
    <row r="996" spans="1:3" ht="20.25">
      <c r="A996" s="2">
        <f t="shared" si="52"/>
        <v>4</v>
      </c>
      <c r="B996" s="17">
        <v>44083</v>
      </c>
      <c r="C996" s="25">
        <f t="shared" si="53"/>
      </c>
    </row>
    <row r="997" spans="1:3" ht="20.25">
      <c r="A997" s="2">
        <f t="shared" si="52"/>
        <v>5</v>
      </c>
      <c r="B997" s="17">
        <v>44084</v>
      </c>
      <c r="C997" s="25">
        <f t="shared" si="53"/>
      </c>
    </row>
    <row r="998" spans="1:3" ht="20.25">
      <c r="A998" s="2">
        <f t="shared" si="52"/>
        <v>6</v>
      </c>
      <c r="B998" s="17">
        <v>44085</v>
      </c>
      <c r="C998" s="25">
        <f t="shared" si="53"/>
      </c>
    </row>
    <row r="999" spans="1:3" ht="20.25">
      <c r="A999" s="2">
        <f t="shared" si="52"/>
        <v>7</v>
      </c>
      <c r="B999" s="17">
        <v>44086</v>
      </c>
      <c r="C999" s="25" t="str">
        <f t="shared" si="53"/>
        <v>SÁBADO</v>
      </c>
    </row>
    <row r="1000" spans="1:3" ht="20.25">
      <c r="A1000" s="2">
        <f t="shared" si="52"/>
        <v>1</v>
      </c>
      <c r="B1000" s="17">
        <v>44087</v>
      </c>
      <c r="C1000" s="25" t="str">
        <f t="shared" si="53"/>
        <v>DOMINGO</v>
      </c>
    </row>
    <row r="1001" spans="1:3" ht="20.25">
      <c r="A1001" s="2">
        <f t="shared" si="52"/>
        <v>2</v>
      </c>
      <c r="B1001" s="17">
        <v>44088</v>
      </c>
      <c r="C1001" s="25">
        <f t="shared" si="53"/>
      </c>
    </row>
    <row r="1002" spans="1:3" ht="20.25">
      <c r="A1002" s="2">
        <f t="shared" si="52"/>
        <v>3</v>
      </c>
      <c r="B1002" s="17">
        <v>44089</v>
      </c>
      <c r="C1002" s="25">
        <f t="shared" si="53"/>
      </c>
    </row>
    <row r="1003" spans="1:3" ht="20.25">
      <c r="A1003" s="2">
        <f t="shared" si="52"/>
        <v>4</v>
      </c>
      <c r="B1003" s="17">
        <v>44090</v>
      </c>
      <c r="C1003" s="25">
        <f t="shared" si="53"/>
      </c>
    </row>
    <row r="1004" spans="1:3" ht="20.25">
      <c r="A1004" s="2">
        <f t="shared" si="52"/>
        <v>5</v>
      </c>
      <c r="B1004" s="17">
        <v>44091</v>
      </c>
      <c r="C1004" s="25">
        <f t="shared" si="53"/>
      </c>
    </row>
    <row r="1005" spans="1:3" ht="20.25">
      <c r="A1005" s="2">
        <f t="shared" si="52"/>
        <v>6</v>
      </c>
      <c r="B1005" s="17">
        <v>44092</v>
      </c>
      <c r="C1005" s="25">
        <f t="shared" si="53"/>
      </c>
    </row>
    <row r="1006" spans="1:3" ht="20.25">
      <c r="A1006" s="2">
        <f t="shared" si="52"/>
        <v>7</v>
      </c>
      <c r="B1006" s="17">
        <v>44093</v>
      </c>
      <c r="C1006" s="25" t="str">
        <f t="shared" si="53"/>
        <v>SÁBADO</v>
      </c>
    </row>
    <row r="1007" spans="1:3" ht="20.25">
      <c r="A1007" s="2">
        <f t="shared" si="52"/>
        <v>1</v>
      </c>
      <c r="B1007" s="17">
        <v>44094</v>
      </c>
      <c r="C1007" s="25" t="str">
        <f t="shared" si="53"/>
        <v>DOMINGO</v>
      </c>
    </row>
    <row r="1008" spans="1:3" ht="20.25">
      <c r="A1008" s="2">
        <f t="shared" si="52"/>
        <v>2</v>
      </c>
      <c r="B1008" s="17">
        <v>44095</v>
      </c>
      <c r="C1008" s="25">
        <f t="shared" si="53"/>
      </c>
    </row>
    <row r="1009" spans="1:3" ht="20.25">
      <c r="A1009" s="2">
        <f t="shared" si="52"/>
        <v>3</v>
      </c>
      <c r="B1009" s="17">
        <v>44096</v>
      </c>
      <c r="C1009" s="25">
        <f t="shared" si="53"/>
      </c>
    </row>
    <row r="1010" spans="1:3" ht="20.25">
      <c r="A1010" s="2">
        <f t="shared" si="52"/>
        <v>4</v>
      </c>
      <c r="B1010" s="17">
        <v>44097</v>
      </c>
      <c r="C1010" s="25">
        <f t="shared" si="53"/>
      </c>
    </row>
    <row r="1011" spans="1:3" ht="20.25">
      <c r="A1011" s="2">
        <f t="shared" si="52"/>
        <v>5</v>
      </c>
      <c r="B1011" s="17">
        <v>44098</v>
      </c>
      <c r="C1011" s="25">
        <f t="shared" si="53"/>
      </c>
    </row>
    <row r="1012" spans="1:3" ht="20.25">
      <c r="A1012" s="2">
        <f t="shared" si="52"/>
        <v>6</v>
      </c>
      <c r="B1012" s="17">
        <v>44099</v>
      </c>
      <c r="C1012" s="25">
        <f t="shared" si="53"/>
      </c>
    </row>
    <row r="1013" spans="1:3" ht="20.25">
      <c r="A1013" s="2">
        <f t="shared" si="52"/>
        <v>7</v>
      </c>
      <c r="B1013" s="17">
        <v>44100</v>
      </c>
      <c r="C1013" s="25" t="str">
        <f t="shared" si="53"/>
        <v>SÁBADO</v>
      </c>
    </row>
    <row r="1014" spans="1:3" ht="20.25">
      <c r="A1014" s="2">
        <f t="shared" si="52"/>
        <v>1</v>
      </c>
      <c r="B1014" s="17">
        <v>44101</v>
      </c>
      <c r="C1014" s="25" t="str">
        <f t="shared" si="53"/>
        <v>DOMINGO</v>
      </c>
    </row>
    <row r="1015" spans="1:3" ht="20.25">
      <c r="A1015" s="2">
        <f t="shared" si="52"/>
        <v>2</v>
      </c>
      <c r="B1015" s="17">
        <v>44102</v>
      </c>
      <c r="C1015" s="25">
        <f t="shared" si="53"/>
      </c>
    </row>
    <row r="1016" spans="1:3" ht="20.25">
      <c r="A1016" s="2">
        <f t="shared" si="52"/>
        <v>3</v>
      </c>
      <c r="B1016" s="17">
        <v>44103</v>
      </c>
      <c r="C1016" s="25">
        <f t="shared" si="53"/>
      </c>
    </row>
    <row r="1017" spans="1:3" ht="20.25">
      <c r="A1017" s="2">
        <f t="shared" si="52"/>
        <v>4</v>
      </c>
      <c r="B1017" s="17">
        <v>44104</v>
      </c>
      <c r="C1017" s="25">
        <f t="shared" si="53"/>
      </c>
    </row>
    <row r="1018" spans="1:3" ht="20.25">
      <c r="A1018" s="2">
        <f t="shared" si="52"/>
        <v>5</v>
      </c>
      <c r="B1018" s="17">
        <v>44105</v>
      </c>
      <c r="C1018" s="25">
        <f t="shared" si="53"/>
      </c>
    </row>
    <row r="1019" spans="1:3" ht="20.25">
      <c r="A1019" s="2">
        <f t="shared" si="52"/>
        <v>6</v>
      </c>
      <c r="B1019" s="17">
        <v>44106</v>
      </c>
      <c r="C1019" s="25">
        <f t="shared" si="53"/>
      </c>
    </row>
    <row r="1020" spans="1:3" ht="20.25">
      <c r="A1020" s="2">
        <f aca="true" t="shared" si="54" ref="A1020:A1083">WEEKDAY(B1020)</f>
        <v>7</v>
      </c>
      <c r="B1020" s="17">
        <v>44107</v>
      </c>
      <c r="C1020" s="25" t="str">
        <f aca="true" t="shared" si="55" ref="C1020:C1083">IF(A1020=1,"DOMINGO",IF(A1020=7,"SÁBADO",""))</f>
        <v>SÁBADO</v>
      </c>
    </row>
    <row r="1021" spans="1:3" ht="20.25">
      <c r="A1021" s="2">
        <f t="shared" si="54"/>
        <v>1</v>
      </c>
      <c r="B1021" s="17">
        <v>44108</v>
      </c>
      <c r="C1021" s="25" t="str">
        <f t="shared" si="55"/>
        <v>DOMINGO</v>
      </c>
    </row>
    <row r="1022" spans="1:3" ht="20.25">
      <c r="A1022" s="2">
        <f t="shared" si="54"/>
        <v>2</v>
      </c>
      <c r="B1022" s="17">
        <v>44109</v>
      </c>
      <c r="C1022" s="25">
        <f t="shared" si="55"/>
      </c>
    </row>
    <row r="1023" spans="1:3" ht="20.25">
      <c r="A1023" s="2">
        <f t="shared" si="54"/>
        <v>3</v>
      </c>
      <c r="B1023" s="17">
        <v>44110</v>
      </c>
      <c r="C1023" s="25">
        <f t="shared" si="55"/>
      </c>
    </row>
    <row r="1024" spans="1:3" ht="20.25">
      <c r="A1024" s="2">
        <f t="shared" si="54"/>
        <v>4</v>
      </c>
      <c r="B1024" s="17">
        <v>44111</v>
      </c>
      <c r="C1024" s="25">
        <f t="shared" si="55"/>
      </c>
    </row>
    <row r="1025" spans="1:3" ht="20.25">
      <c r="A1025" s="2">
        <f t="shared" si="54"/>
        <v>5</v>
      </c>
      <c r="B1025" s="17">
        <v>44112</v>
      </c>
      <c r="C1025" s="25">
        <f t="shared" si="55"/>
      </c>
    </row>
    <row r="1026" spans="1:3" ht="20.25">
      <c r="A1026" s="2">
        <f t="shared" si="54"/>
        <v>6</v>
      </c>
      <c r="B1026" s="17">
        <v>44113</v>
      </c>
      <c r="C1026" s="25">
        <f t="shared" si="55"/>
      </c>
    </row>
    <row r="1027" spans="1:3" ht="20.25">
      <c r="A1027" s="2">
        <f t="shared" si="54"/>
        <v>7</v>
      </c>
      <c r="B1027" s="17">
        <v>44114</v>
      </c>
      <c r="C1027" s="25" t="str">
        <f t="shared" si="55"/>
        <v>SÁBADO</v>
      </c>
    </row>
    <row r="1028" spans="1:3" ht="20.25">
      <c r="A1028" s="2">
        <f t="shared" si="54"/>
        <v>1</v>
      </c>
      <c r="B1028" s="17">
        <v>44115</v>
      </c>
      <c r="C1028" s="25" t="str">
        <f t="shared" si="55"/>
        <v>DOMINGO</v>
      </c>
    </row>
    <row r="1029" spans="1:3" ht="20.25">
      <c r="A1029" s="2">
        <f t="shared" si="54"/>
        <v>2</v>
      </c>
      <c r="B1029" s="17">
        <v>44116</v>
      </c>
      <c r="C1029" s="25" t="s">
        <v>70</v>
      </c>
    </row>
    <row r="1030" spans="1:3" ht="20.25">
      <c r="A1030" s="2">
        <f t="shared" si="54"/>
        <v>3</v>
      </c>
      <c r="B1030" s="17">
        <v>44117</v>
      </c>
      <c r="C1030" s="25">
        <f t="shared" si="55"/>
      </c>
    </row>
    <row r="1031" spans="1:3" ht="20.25">
      <c r="A1031" s="2">
        <f t="shared" si="54"/>
        <v>4</v>
      </c>
      <c r="B1031" s="17">
        <v>44118</v>
      </c>
      <c r="C1031" s="25">
        <f t="shared" si="55"/>
      </c>
    </row>
    <row r="1032" spans="1:3" ht="20.25">
      <c r="A1032" s="2">
        <f t="shared" si="54"/>
        <v>5</v>
      </c>
      <c r="B1032" s="17">
        <v>44119</v>
      </c>
      <c r="C1032" s="25">
        <f t="shared" si="55"/>
      </c>
    </row>
    <row r="1033" spans="1:3" ht="20.25">
      <c r="A1033" s="2">
        <f t="shared" si="54"/>
        <v>6</v>
      </c>
      <c r="B1033" s="17">
        <v>44120</v>
      </c>
      <c r="C1033" s="25">
        <f t="shared" si="55"/>
      </c>
    </row>
    <row r="1034" spans="1:3" ht="20.25">
      <c r="A1034" s="2">
        <f t="shared" si="54"/>
        <v>7</v>
      </c>
      <c r="B1034" s="17">
        <v>44121</v>
      </c>
      <c r="C1034" s="25" t="str">
        <f t="shared" si="55"/>
        <v>SÁBADO</v>
      </c>
    </row>
    <row r="1035" spans="1:3" ht="20.25">
      <c r="A1035" s="2">
        <f t="shared" si="54"/>
        <v>1</v>
      </c>
      <c r="B1035" s="17">
        <v>44122</v>
      </c>
      <c r="C1035" s="25" t="str">
        <f t="shared" si="55"/>
        <v>DOMINGO</v>
      </c>
    </row>
    <row r="1036" spans="1:3" ht="20.25">
      <c r="A1036" s="2">
        <f t="shared" si="54"/>
        <v>2</v>
      </c>
      <c r="B1036" s="17">
        <v>44123</v>
      </c>
      <c r="C1036" s="25">
        <f t="shared" si="55"/>
      </c>
    </row>
    <row r="1037" spans="1:3" ht="20.25">
      <c r="A1037" s="2">
        <f t="shared" si="54"/>
        <v>3</v>
      </c>
      <c r="B1037" s="17">
        <v>44124</v>
      </c>
      <c r="C1037" s="25">
        <f t="shared" si="55"/>
      </c>
    </row>
    <row r="1038" spans="1:3" ht="20.25">
      <c r="A1038" s="2">
        <f t="shared" si="54"/>
        <v>4</v>
      </c>
      <c r="B1038" s="17">
        <v>44125</v>
      </c>
      <c r="C1038" s="25">
        <f t="shared" si="55"/>
      </c>
    </row>
    <row r="1039" spans="1:3" ht="20.25">
      <c r="A1039" s="2">
        <f t="shared" si="54"/>
        <v>5</v>
      </c>
      <c r="B1039" s="17">
        <v>44126</v>
      </c>
      <c r="C1039" s="25">
        <f t="shared" si="55"/>
      </c>
    </row>
    <row r="1040" spans="1:3" ht="20.25">
      <c r="A1040" s="2">
        <f t="shared" si="54"/>
        <v>6</v>
      </c>
      <c r="B1040" s="17">
        <v>44127</v>
      </c>
      <c r="C1040" s="25">
        <f t="shared" si="55"/>
      </c>
    </row>
    <row r="1041" spans="1:3" ht="20.25">
      <c r="A1041" s="2">
        <f t="shared" si="54"/>
        <v>7</v>
      </c>
      <c r="B1041" s="17">
        <v>44128</v>
      </c>
      <c r="C1041" s="25" t="str">
        <f t="shared" si="55"/>
        <v>SÁBADO</v>
      </c>
    </row>
    <row r="1042" spans="1:3" ht="20.25">
      <c r="A1042" s="2">
        <f t="shared" si="54"/>
        <v>1</v>
      </c>
      <c r="B1042" s="17">
        <v>44129</v>
      </c>
      <c r="C1042" s="25" t="str">
        <f t="shared" si="55"/>
        <v>DOMINGO</v>
      </c>
    </row>
    <row r="1043" spans="1:3" ht="20.25">
      <c r="A1043" s="2">
        <f t="shared" si="54"/>
        <v>2</v>
      </c>
      <c r="B1043" s="17">
        <v>44130</v>
      </c>
      <c r="C1043" s="25">
        <f t="shared" si="55"/>
      </c>
    </row>
    <row r="1044" spans="1:3" ht="20.25">
      <c r="A1044" s="2">
        <f t="shared" si="54"/>
        <v>3</v>
      </c>
      <c r="B1044" s="17">
        <v>44131</v>
      </c>
      <c r="C1044" s="25">
        <f t="shared" si="55"/>
      </c>
    </row>
    <row r="1045" spans="1:3" ht="20.25">
      <c r="A1045" s="2">
        <f t="shared" si="54"/>
        <v>4</v>
      </c>
      <c r="B1045" s="17">
        <v>44132</v>
      </c>
      <c r="C1045" s="25">
        <f t="shared" si="55"/>
      </c>
    </row>
    <row r="1046" spans="1:3" ht="20.25">
      <c r="A1046" s="2">
        <f t="shared" si="54"/>
        <v>5</v>
      </c>
      <c r="B1046" s="17">
        <v>44133</v>
      </c>
      <c r="C1046" s="25">
        <f t="shared" si="55"/>
      </c>
    </row>
    <row r="1047" spans="1:3" ht="20.25">
      <c r="A1047" s="2">
        <f t="shared" si="54"/>
        <v>6</v>
      </c>
      <c r="B1047" s="17">
        <v>44134</v>
      </c>
      <c r="C1047" s="25">
        <f t="shared" si="55"/>
      </c>
    </row>
    <row r="1048" spans="1:3" ht="20.25">
      <c r="A1048" s="2">
        <f t="shared" si="54"/>
        <v>7</v>
      </c>
      <c r="B1048" s="17">
        <v>44135</v>
      </c>
      <c r="C1048" s="25" t="str">
        <f t="shared" si="55"/>
        <v>SÁBADO</v>
      </c>
    </row>
    <row r="1049" spans="1:3" ht="20.25">
      <c r="A1049" s="2">
        <f t="shared" si="54"/>
        <v>1</v>
      </c>
      <c r="B1049" s="17">
        <v>44136</v>
      </c>
      <c r="C1049" s="25" t="str">
        <f t="shared" si="55"/>
        <v>DOMINGO</v>
      </c>
    </row>
    <row r="1050" spans="1:3" ht="20.25">
      <c r="A1050" s="2">
        <f t="shared" si="54"/>
        <v>2</v>
      </c>
      <c r="B1050" s="17">
        <v>44137</v>
      </c>
      <c r="C1050" s="25" t="s">
        <v>20</v>
      </c>
    </row>
    <row r="1051" spans="1:3" ht="20.25">
      <c r="A1051" s="2">
        <f t="shared" si="54"/>
        <v>3</v>
      </c>
      <c r="B1051" s="17">
        <v>44138</v>
      </c>
      <c r="C1051" s="25">
        <f t="shared" si="55"/>
      </c>
    </row>
    <row r="1052" spans="1:3" ht="20.25">
      <c r="A1052" s="2">
        <f t="shared" si="54"/>
        <v>4</v>
      </c>
      <c r="B1052" s="17">
        <v>44139</v>
      </c>
      <c r="C1052" s="25">
        <f t="shared" si="55"/>
      </c>
    </row>
    <row r="1053" spans="1:3" ht="20.25">
      <c r="A1053" s="2">
        <f t="shared" si="54"/>
        <v>5</v>
      </c>
      <c r="B1053" s="17">
        <v>44140</v>
      </c>
      <c r="C1053" s="25">
        <f t="shared" si="55"/>
      </c>
    </row>
    <row r="1054" spans="1:3" ht="20.25">
      <c r="A1054" s="2">
        <f t="shared" si="54"/>
        <v>6</v>
      </c>
      <c r="B1054" s="17">
        <v>44141</v>
      </c>
      <c r="C1054" s="25">
        <f t="shared" si="55"/>
      </c>
    </row>
    <row r="1055" spans="1:3" ht="20.25">
      <c r="A1055" s="2">
        <f t="shared" si="54"/>
        <v>7</v>
      </c>
      <c r="B1055" s="17">
        <v>44142</v>
      </c>
      <c r="C1055" s="25" t="str">
        <f t="shared" si="55"/>
        <v>SÁBADO</v>
      </c>
    </row>
    <row r="1056" spans="1:3" ht="20.25">
      <c r="A1056" s="2">
        <f t="shared" si="54"/>
        <v>1</v>
      </c>
      <c r="B1056" s="17">
        <v>44143</v>
      </c>
      <c r="C1056" s="25" t="str">
        <f t="shared" si="55"/>
        <v>DOMINGO</v>
      </c>
    </row>
    <row r="1057" spans="1:3" ht="20.25">
      <c r="A1057" s="2">
        <f t="shared" si="54"/>
        <v>2</v>
      </c>
      <c r="B1057" s="17">
        <v>44144</v>
      </c>
      <c r="C1057" s="25">
        <f t="shared" si="55"/>
      </c>
    </row>
    <row r="1058" spans="1:3" ht="20.25">
      <c r="A1058" s="2">
        <f t="shared" si="54"/>
        <v>3</v>
      </c>
      <c r="B1058" s="17">
        <v>44145</v>
      </c>
      <c r="C1058" s="25">
        <f t="shared" si="55"/>
      </c>
    </row>
    <row r="1059" spans="1:3" ht="20.25">
      <c r="A1059" s="2">
        <f t="shared" si="54"/>
        <v>4</v>
      </c>
      <c r="B1059" s="17">
        <v>44146</v>
      </c>
      <c r="C1059" s="25">
        <f t="shared" si="55"/>
      </c>
    </row>
    <row r="1060" spans="1:3" ht="20.25">
      <c r="A1060" s="2">
        <f t="shared" si="54"/>
        <v>5</v>
      </c>
      <c r="B1060" s="17">
        <v>44147</v>
      </c>
      <c r="C1060" s="25">
        <f t="shared" si="55"/>
      </c>
    </row>
    <row r="1061" spans="1:3" ht="20.25">
      <c r="A1061" s="2">
        <f t="shared" si="54"/>
        <v>6</v>
      </c>
      <c r="B1061" s="17">
        <v>44148</v>
      </c>
      <c r="C1061" s="25">
        <f t="shared" si="55"/>
      </c>
    </row>
    <row r="1062" spans="1:3" ht="20.25">
      <c r="A1062" s="2">
        <f t="shared" si="54"/>
        <v>7</v>
      </c>
      <c r="B1062" s="17">
        <v>44149</v>
      </c>
      <c r="C1062" s="25" t="str">
        <f t="shared" si="55"/>
        <v>SÁBADO</v>
      </c>
    </row>
    <row r="1063" spans="1:3" ht="20.25">
      <c r="A1063" s="2">
        <f t="shared" si="54"/>
        <v>1</v>
      </c>
      <c r="B1063" s="17">
        <v>44150</v>
      </c>
      <c r="C1063" s="25" t="str">
        <f t="shared" si="55"/>
        <v>DOMINGO</v>
      </c>
    </row>
    <row r="1064" spans="1:3" ht="20.25">
      <c r="A1064" s="2">
        <f t="shared" si="54"/>
        <v>2</v>
      </c>
      <c r="B1064" s="17">
        <v>44151</v>
      </c>
      <c r="C1064" s="25">
        <f t="shared" si="55"/>
      </c>
    </row>
    <row r="1065" spans="1:3" ht="20.25">
      <c r="A1065" s="2">
        <f t="shared" si="54"/>
        <v>3</v>
      </c>
      <c r="B1065" s="17">
        <v>44152</v>
      </c>
      <c r="C1065" s="25">
        <f t="shared" si="55"/>
      </c>
    </row>
    <row r="1066" spans="1:3" ht="20.25">
      <c r="A1066" s="2">
        <f t="shared" si="54"/>
        <v>4</v>
      </c>
      <c r="B1066" s="17">
        <v>44153</v>
      </c>
      <c r="C1066" s="25">
        <f t="shared" si="55"/>
      </c>
    </row>
    <row r="1067" spans="1:3" ht="20.25">
      <c r="A1067" s="2">
        <f t="shared" si="54"/>
        <v>5</v>
      </c>
      <c r="B1067" s="17">
        <v>44154</v>
      </c>
      <c r="C1067" s="25">
        <f t="shared" si="55"/>
      </c>
    </row>
    <row r="1068" spans="1:3" ht="20.25">
      <c r="A1068" s="2">
        <f t="shared" si="54"/>
        <v>6</v>
      </c>
      <c r="B1068" s="17">
        <v>44155</v>
      </c>
      <c r="C1068" s="25">
        <f t="shared" si="55"/>
      </c>
    </row>
    <row r="1069" spans="1:3" ht="20.25">
      <c r="A1069" s="2">
        <f t="shared" si="54"/>
        <v>7</v>
      </c>
      <c r="B1069" s="17">
        <v>44156</v>
      </c>
      <c r="C1069" s="25" t="str">
        <f t="shared" si="55"/>
        <v>SÁBADO</v>
      </c>
    </row>
    <row r="1070" spans="1:3" ht="20.25">
      <c r="A1070" s="2">
        <f t="shared" si="54"/>
        <v>1</v>
      </c>
      <c r="B1070" s="17">
        <v>44157</v>
      </c>
      <c r="C1070" s="25" t="str">
        <f t="shared" si="55"/>
        <v>DOMINGO</v>
      </c>
    </row>
    <row r="1071" spans="1:3" ht="20.25">
      <c r="A1071" s="2">
        <f t="shared" si="54"/>
        <v>2</v>
      </c>
      <c r="B1071" s="17">
        <v>44158</v>
      </c>
      <c r="C1071" s="25">
        <f t="shared" si="55"/>
      </c>
    </row>
    <row r="1072" spans="1:3" ht="20.25">
      <c r="A1072" s="2">
        <f t="shared" si="54"/>
        <v>3</v>
      </c>
      <c r="B1072" s="17">
        <v>44159</v>
      </c>
      <c r="C1072" s="25">
        <f t="shared" si="55"/>
      </c>
    </row>
    <row r="1073" spans="1:3" ht="20.25">
      <c r="A1073" s="2">
        <f t="shared" si="54"/>
        <v>4</v>
      </c>
      <c r="B1073" s="17">
        <v>44160</v>
      </c>
      <c r="C1073" s="25">
        <f t="shared" si="55"/>
      </c>
    </row>
    <row r="1074" spans="1:3" ht="20.25">
      <c r="A1074" s="2">
        <f t="shared" si="54"/>
        <v>5</v>
      </c>
      <c r="B1074" s="17">
        <v>44161</v>
      </c>
      <c r="C1074" s="25">
        <f t="shared" si="55"/>
      </c>
    </row>
    <row r="1075" spans="1:3" ht="20.25">
      <c r="A1075" s="2">
        <f t="shared" si="54"/>
        <v>6</v>
      </c>
      <c r="B1075" s="17">
        <v>44162</v>
      </c>
      <c r="C1075" s="25">
        <f t="shared" si="55"/>
      </c>
    </row>
    <row r="1076" spans="1:3" ht="20.25">
      <c r="A1076" s="2">
        <f t="shared" si="54"/>
        <v>7</v>
      </c>
      <c r="B1076" s="17">
        <v>44163</v>
      </c>
      <c r="C1076" s="25" t="str">
        <f t="shared" si="55"/>
        <v>SÁBADO</v>
      </c>
    </row>
    <row r="1077" spans="1:3" ht="20.25">
      <c r="A1077" s="2">
        <f t="shared" si="54"/>
        <v>1</v>
      </c>
      <c r="B1077" s="17">
        <v>44164</v>
      </c>
      <c r="C1077" s="25" t="str">
        <f t="shared" si="55"/>
        <v>DOMINGO</v>
      </c>
    </row>
    <row r="1078" spans="1:3" ht="20.25">
      <c r="A1078" s="2">
        <f t="shared" si="54"/>
        <v>2</v>
      </c>
      <c r="B1078" s="17">
        <v>44165</v>
      </c>
      <c r="C1078" s="25">
        <f t="shared" si="55"/>
      </c>
    </row>
    <row r="1079" spans="1:3" ht="20.25">
      <c r="A1079" s="2">
        <f t="shared" si="54"/>
        <v>3</v>
      </c>
      <c r="B1079" s="17">
        <v>44166</v>
      </c>
      <c r="C1079" s="25">
        <f t="shared" si="55"/>
      </c>
    </row>
    <row r="1080" spans="1:3" ht="20.25">
      <c r="A1080" s="2">
        <f t="shared" si="54"/>
        <v>4</v>
      </c>
      <c r="B1080" s="17">
        <v>44167</v>
      </c>
      <c r="C1080" s="25">
        <f t="shared" si="55"/>
      </c>
    </row>
    <row r="1081" spans="1:3" ht="20.25">
      <c r="A1081" s="2">
        <f t="shared" si="54"/>
        <v>5</v>
      </c>
      <c r="B1081" s="17">
        <v>44168</v>
      </c>
      <c r="C1081" s="25">
        <f t="shared" si="55"/>
      </c>
    </row>
    <row r="1082" spans="1:3" ht="20.25">
      <c r="A1082" s="2">
        <f t="shared" si="54"/>
        <v>6</v>
      </c>
      <c r="B1082" s="17">
        <v>44169</v>
      </c>
      <c r="C1082" s="25">
        <f t="shared" si="55"/>
      </c>
    </row>
    <row r="1083" spans="1:3" ht="20.25">
      <c r="A1083" s="2">
        <f t="shared" si="54"/>
        <v>7</v>
      </c>
      <c r="B1083" s="17">
        <v>44170</v>
      </c>
      <c r="C1083" s="25" t="str">
        <f t="shared" si="55"/>
        <v>SÁBADO</v>
      </c>
    </row>
    <row r="1084" spans="1:3" ht="20.25">
      <c r="A1084" s="2">
        <f aca="true" t="shared" si="56" ref="A1084:A1147">WEEKDAY(B1084)</f>
        <v>1</v>
      </c>
      <c r="B1084" s="17">
        <v>44171</v>
      </c>
      <c r="C1084" s="25" t="str">
        <f aca="true" t="shared" si="57" ref="C1084:C1147">IF(A1084=1,"DOMINGO",IF(A1084=7,"SÁBADO",""))</f>
        <v>DOMINGO</v>
      </c>
    </row>
    <row r="1085" spans="1:3" ht="20.25">
      <c r="A1085" s="2">
        <f t="shared" si="56"/>
        <v>2</v>
      </c>
      <c r="B1085" s="17">
        <v>44172</v>
      </c>
      <c r="C1085" s="25">
        <f t="shared" si="57"/>
      </c>
    </row>
    <row r="1086" spans="1:3" ht="20.25">
      <c r="A1086" s="2">
        <f t="shared" si="56"/>
        <v>3</v>
      </c>
      <c r="B1086" s="17">
        <v>44173</v>
      </c>
      <c r="C1086" s="25" t="s">
        <v>71</v>
      </c>
    </row>
    <row r="1087" spans="1:3" ht="20.25">
      <c r="A1087" s="2">
        <f t="shared" si="56"/>
        <v>4</v>
      </c>
      <c r="B1087" s="17">
        <v>44174</v>
      </c>
      <c r="C1087" s="25">
        <f t="shared" si="57"/>
      </c>
    </row>
    <row r="1088" spans="1:3" ht="20.25">
      <c r="A1088" s="2">
        <f t="shared" si="56"/>
        <v>5</v>
      </c>
      <c r="B1088" s="17">
        <v>44175</v>
      </c>
      <c r="C1088" s="25">
        <f t="shared" si="57"/>
      </c>
    </row>
    <row r="1089" spans="1:3" ht="20.25">
      <c r="A1089" s="2">
        <f t="shared" si="56"/>
        <v>6</v>
      </c>
      <c r="B1089" s="17">
        <v>44176</v>
      </c>
      <c r="C1089" s="25">
        <f t="shared" si="57"/>
      </c>
    </row>
    <row r="1090" spans="1:3" ht="20.25">
      <c r="A1090" s="2">
        <f t="shared" si="56"/>
        <v>7</v>
      </c>
      <c r="B1090" s="17">
        <v>44177</v>
      </c>
      <c r="C1090" s="25" t="str">
        <f t="shared" si="57"/>
        <v>SÁBADO</v>
      </c>
    </row>
    <row r="1091" spans="1:3" ht="20.25">
      <c r="A1091" s="2">
        <f t="shared" si="56"/>
        <v>1</v>
      </c>
      <c r="B1091" s="17">
        <v>44178</v>
      </c>
      <c r="C1091" s="25" t="str">
        <f t="shared" si="57"/>
        <v>DOMINGO</v>
      </c>
    </row>
    <row r="1092" spans="1:3" ht="20.25">
      <c r="A1092" s="2">
        <f t="shared" si="56"/>
        <v>2</v>
      </c>
      <c r="B1092" s="17">
        <v>44179</v>
      </c>
      <c r="C1092" s="25">
        <f t="shared" si="57"/>
      </c>
    </row>
    <row r="1093" spans="1:3" ht="20.25">
      <c r="A1093" s="2">
        <f t="shared" si="56"/>
        <v>3</v>
      </c>
      <c r="B1093" s="17">
        <v>44180</v>
      </c>
      <c r="C1093" s="25">
        <f t="shared" si="57"/>
      </c>
    </row>
    <row r="1094" spans="1:3" ht="20.25">
      <c r="A1094" s="2">
        <f t="shared" si="56"/>
        <v>4</v>
      </c>
      <c r="B1094" s="17">
        <v>44181</v>
      </c>
      <c r="C1094" s="25">
        <f t="shared" si="57"/>
      </c>
    </row>
    <row r="1095" spans="1:3" ht="20.25">
      <c r="A1095" s="2">
        <f t="shared" si="56"/>
        <v>5</v>
      </c>
      <c r="B1095" s="17">
        <v>44182</v>
      </c>
      <c r="C1095" s="25">
        <f t="shared" si="57"/>
      </c>
    </row>
    <row r="1096" spans="1:3" ht="20.25">
      <c r="A1096" s="2">
        <f t="shared" si="56"/>
        <v>6</v>
      </c>
      <c r="B1096" s="17">
        <v>44183</v>
      </c>
      <c r="C1096" s="25">
        <f t="shared" si="57"/>
      </c>
    </row>
    <row r="1097" spans="1:3" ht="20.25">
      <c r="A1097" s="2">
        <f t="shared" si="56"/>
        <v>7</v>
      </c>
      <c r="B1097" s="17">
        <v>44184</v>
      </c>
      <c r="C1097" s="25" t="str">
        <f t="shared" si="57"/>
        <v>SÁBADO</v>
      </c>
    </row>
    <row r="1098" spans="1:3" ht="20.25">
      <c r="A1098" s="2">
        <f t="shared" si="56"/>
        <v>1</v>
      </c>
      <c r="B1098" s="17">
        <v>44185</v>
      </c>
      <c r="C1098" s="25" t="str">
        <f t="shared" si="57"/>
        <v>DOMINGO</v>
      </c>
    </row>
    <row r="1099" spans="1:3" ht="20.25">
      <c r="A1099" s="2">
        <f t="shared" si="56"/>
        <v>2</v>
      </c>
      <c r="B1099" s="17">
        <v>44186</v>
      </c>
      <c r="C1099" s="25" t="s">
        <v>23</v>
      </c>
    </row>
    <row r="1100" spans="1:3" ht="20.25">
      <c r="A1100" s="2">
        <f t="shared" si="56"/>
        <v>3</v>
      </c>
      <c r="B1100" s="17">
        <v>44187</v>
      </c>
      <c r="C1100" s="25" t="s">
        <v>23</v>
      </c>
    </row>
    <row r="1101" spans="1:3" ht="20.25">
      <c r="A1101" s="2">
        <f t="shared" si="56"/>
        <v>4</v>
      </c>
      <c r="B1101" s="17">
        <v>44188</v>
      </c>
      <c r="C1101" s="25" t="s">
        <v>23</v>
      </c>
    </row>
    <row r="1102" spans="1:3" ht="20.25">
      <c r="A1102" s="2">
        <f t="shared" si="56"/>
        <v>5</v>
      </c>
      <c r="B1102" s="17">
        <v>44189</v>
      </c>
      <c r="C1102" s="25" t="s">
        <v>23</v>
      </c>
    </row>
    <row r="1103" spans="1:3" ht="20.25">
      <c r="A1103" s="2">
        <f t="shared" si="56"/>
        <v>6</v>
      </c>
      <c r="B1103" s="17">
        <v>44190</v>
      </c>
      <c r="C1103" s="25" t="s">
        <v>22</v>
      </c>
    </row>
    <row r="1104" spans="1:3" ht="20.25">
      <c r="A1104" s="2">
        <f t="shared" si="56"/>
        <v>7</v>
      </c>
      <c r="B1104" s="17">
        <v>44191</v>
      </c>
      <c r="C1104" s="25" t="str">
        <f t="shared" si="57"/>
        <v>SÁBADO</v>
      </c>
    </row>
    <row r="1105" spans="1:3" ht="20.25">
      <c r="A1105" s="2">
        <f t="shared" si="56"/>
        <v>1</v>
      </c>
      <c r="B1105" s="17">
        <v>44192</v>
      </c>
      <c r="C1105" s="25" t="str">
        <f t="shared" si="57"/>
        <v>DOMINGO</v>
      </c>
    </row>
    <row r="1106" spans="1:3" ht="20.25">
      <c r="A1106" s="2">
        <f t="shared" si="56"/>
        <v>2</v>
      </c>
      <c r="B1106" s="17">
        <v>44193</v>
      </c>
      <c r="C1106" s="25" t="s">
        <v>23</v>
      </c>
    </row>
    <row r="1107" spans="1:3" ht="20.25">
      <c r="A1107" s="2">
        <f t="shared" si="56"/>
        <v>3</v>
      </c>
      <c r="B1107" s="17">
        <v>44194</v>
      </c>
      <c r="C1107" s="25" t="s">
        <v>23</v>
      </c>
    </row>
    <row r="1108" spans="1:3" ht="20.25">
      <c r="A1108" s="2">
        <f t="shared" si="56"/>
        <v>4</v>
      </c>
      <c r="B1108" s="17">
        <v>44195</v>
      </c>
      <c r="C1108" s="25" t="s">
        <v>23</v>
      </c>
    </row>
    <row r="1109" spans="1:3" ht="20.25">
      <c r="A1109" s="2">
        <f t="shared" si="56"/>
        <v>5</v>
      </c>
      <c r="B1109" s="17">
        <v>44196</v>
      </c>
      <c r="C1109" s="25" t="s">
        <v>23</v>
      </c>
    </row>
    <row r="1110" spans="1:3" ht="20.25">
      <c r="A1110" s="2">
        <f t="shared" si="56"/>
        <v>6</v>
      </c>
      <c r="B1110" s="17">
        <v>44197</v>
      </c>
      <c r="C1110" s="25" t="s">
        <v>12</v>
      </c>
    </row>
    <row r="1111" spans="1:3" ht="20.25">
      <c r="A1111" s="2">
        <f t="shared" si="56"/>
        <v>7</v>
      </c>
      <c r="B1111" s="17">
        <v>44198</v>
      </c>
      <c r="C1111" s="25" t="str">
        <f t="shared" si="57"/>
        <v>SÁBADO</v>
      </c>
    </row>
    <row r="1112" spans="1:3" ht="20.25">
      <c r="A1112" s="2">
        <f t="shared" si="56"/>
        <v>1</v>
      </c>
      <c r="B1112" s="17">
        <v>44199</v>
      </c>
      <c r="C1112" s="25" t="str">
        <f t="shared" si="57"/>
        <v>DOMINGO</v>
      </c>
    </row>
    <row r="1113" spans="1:3" ht="20.25">
      <c r="A1113" s="2">
        <f t="shared" si="56"/>
        <v>2</v>
      </c>
      <c r="B1113" s="17">
        <v>44200</v>
      </c>
      <c r="C1113" s="25" t="s">
        <v>23</v>
      </c>
    </row>
    <row r="1114" spans="1:3" ht="20.25">
      <c r="A1114" s="2">
        <f t="shared" si="56"/>
        <v>3</v>
      </c>
      <c r="B1114" s="17">
        <v>44201</v>
      </c>
      <c r="C1114" s="25" t="s">
        <v>23</v>
      </c>
    </row>
    <row r="1115" spans="1:3" ht="20.25">
      <c r="A1115" s="2">
        <f t="shared" si="56"/>
        <v>4</v>
      </c>
      <c r="B1115" s="17">
        <v>44202</v>
      </c>
      <c r="C1115" s="25" t="s">
        <v>23</v>
      </c>
    </row>
    <row r="1116" spans="1:3" ht="20.25">
      <c r="A1116" s="2">
        <f t="shared" si="56"/>
        <v>5</v>
      </c>
      <c r="B1116" s="17">
        <v>44203</v>
      </c>
      <c r="C1116" s="25">
        <f t="shared" si="57"/>
      </c>
    </row>
    <row r="1117" spans="1:3" ht="20.25">
      <c r="A1117" s="2">
        <f t="shared" si="56"/>
        <v>6</v>
      </c>
      <c r="B1117" s="17">
        <v>44204</v>
      </c>
      <c r="C1117" s="25">
        <f t="shared" si="57"/>
      </c>
    </row>
    <row r="1118" spans="1:3" ht="20.25">
      <c r="A1118" s="2">
        <f t="shared" si="56"/>
        <v>7</v>
      </c>
      <c r="B1118" s="17">
        <v>44205</v>
      </c>
      <c r="C1118" s="25" t="str">
        <f t="shared" si="57"/>
        <v>SÁBADO</v>
      </c>
    </row>
    <row r="1119" spans="1:3" ht="20.25">
      <c r="A1119" s="2">
        <f t="shared" si="56"/>
        <v>1</v>
      </c>
      <c r="B1119" s="17">
        <v>44206</v>
      </c>
      <c r="C1119" s="25" t="str">
        <f t="shared" si="57"/>
        <v>DOMINGO</v>
      </c>
    </row>
    <row r="1120" spans="1:3" ht="20.25">
      <c r="A1120" s="2">
        <f t="shared" si="56"/>
        <v>2</v>
      </c>
      <c r="B1120" s="17">
        <v>44207</v>
      </c>
      <c r="C1120" s="25">
        <f t="shared" si="57"/>
      </c>
    </row>
    <row r="1121" spans="1:3" ht="20.25">
      <c r="A1121" s="2">
        <f t="shared" si="56"/>
        <v>3</v>
      </c>
      <c r="B1121" s="17">
        <v>44208</v>
      </c>
      <c r="C1121" s="25">
        <f t="shared" si="57"/>
      </c>
    </row>
    <row r="1122" spans="1:3" ht="20.25">
      <c r="A1122" s="2">
        <f t="shared" si="56"/>
        <v>4</v>
      </c>
      <c r="B1122" s="17">
        <v>44209</v>
      </c>
      <c r="C1122" s="25">
        <f t="shared" si="57"/>
      </c>
    </row>
    <row r="1123" spans="1:3" ht="20.25">
      <c r="A1123" s="2">
        <f t="shared" si="56"/>
        <v>5</v>
      </c>
      <c r="B1123" s="17">
        <v>44210</v>
      </c>
      <c r="C1123" s="25">
        <f t="shared" si="57"/>
      </c>
    </row>
    <row r="1124" spans="1:3" ht="20.25">
      <c r="A1124" s="2">
        <f t="shared" si="56"/>
        <v>6</v>
      </c>
      <c r="B1124" s="17">
        <v>44211</v>
      </c>
      <c r="C1124" s="25">
        <f t="shared" si="57"/>
      </c>
    </row>
    <row r="1125" spans="1:3" ht="20.25">
      <c r="A1125" s="2">
        <f t="shared" si="56"/>
        <v>7</v>
      </c>
      <c r="B1125" s="17">
        <v>44212</v>
      </c>
      <c r="C1125" s="25" t="str">
        <f t="shared" si="57"/>
        <v>SÁBADO</v>
      </c>
    </row>
    <row r="1126" spans="1:3" ht="20.25">
      <c r="A1126" s="2">
        <f t="shared" si="56"/>
        <v>1</v>
      </c>
      <c r="B1126" s="17">
        <v>44213</v>
      </c>
      <c r="C1126" s="25" t="str">
        <f t="shared" si="57"/>
        <v>DOMINGO</v>
      </c>
    </row>
    <row r="1127" spans="1:3" ht="20.25">
      <c r="A1127" s="2">
        <f t="shared" si="56"/>
        <v>2</v>
      </c>
      <c r="B1127" s="17">
        <v>44214</v>
      </c>
      <c r="C1127" s="25">
        <f t="shared" si="57"/>
      </c>
    </row>
    <row r="1128" spans="1:3" ht="20.25">
      <c r="A1128" s="2">
        <f t="shared" si="56"/>
        <v>3</v>
      </c>
      <c r="B1128" s="17">
        <v>44215</v>
      </c>
      <c r="C1128" s="25">
        <f t="shared" si="57"/>
      </c>
    </row>
    <row r="1129" spans="1:3" ht="20.25">
      <c r="A1129" s="2">
        <f t="shared" si="56"/>
        <v>4</v>
      </c>
      <c r="B1129" s="17">
        <v>44216</v>
      </c>
      <c r="C1129" s="25">
        <f t="shared" si="57"/>
      </c>
    </row>
    <row r="1130" spans="1:3" ht="20.25">
      <c r="A1130" s="2">
        <f t="shared" si="56"/>
        <v>5</v>
      </c>
      <c r="B1130" s="17">
        <v>44217</v>
      </c>
      <c r="C1130" s="25">
        <f t="shared" si="57"/>
      </c>
    </row>
    <row r="1131" spans="1:3" ht="20.25">
      <c r="A1131" s="2">
        <f t="shared" si="56"/>
        <v>6</v>
      </c>
      <c r="B1131" s="17">
        <v>44218</v>
      </c>
      <c r="C1131" s="25">
        <f t="shared" si="57"/>
      </c>
    </row>
    <row r="1132" spans="1:3" ht="20.25">
      <c r="A1132" s="2">
        <f t="shared" si="56"/>
        <v>7</v>
      </c>
      <c r="B1132" s="17">
        <v>44219</v>
      </c>
      <c r="C1132" s="25" t="str">
        <f t="shared" si="57"/>
        <v>SÁBADO</v>
      </c>
    </row>
    <row r="1133" spans="1:3" ht="20.25">
      <c r="A1133" s="2">
        <f t="shared" si="56"/>
        <v>1</v>
      </c>
      <c r="B1133" s="17">
        <v>44220</v>
      </c>
      <c r="C1133" s="25" t="str">
        <f t="shared" si="57"/>
        <v>DOMINGO</v>
      </c>
    </row>
    <row r="1134" spans="1:3" ht="20.25">
      <c r="A1134" s="2">
        <f t="shared" si="56"/>
        <v>2</v>
      </c>
      <c r="B1134" s="17">
        <v>44221</v>
      </c>
      <c r="C1134" s="25">
        <f t="shared" si="57"/>
      </c>
    </row>
    <row r="1135" spans="1:3" ht="20.25">
      <c r="A1135" s="2">
        <f t="shared" si="56"/>
        <v>3</v>
      </c>
      <c r="B1135" s="17">
        <v>44222</v>
      </c>
      <c r="C1135" s="25">
        <f t="shared" si="57"/>
      </c>
    </row>
    <row r="1136" spans="1:3" ht="20.25">
      <c r="A1136" s="2">
        <f t="shared" si="56"/>
        <v>4</v>
      </c>
      <c r="B1136" s="17">
        <v>44223</v>
      </c>
      <c r="C1136" s="25">
        <f t="shared" si="57"/>
      </c>
    </row>
    <row r="1137" spans="1:3" ht="20.25">
      <c r="A1137" s="2">
        <f t="shared" si="56"/>
        <v>5</v>
      </c>
      <c r="B1137" s="17">
        <v>44224</v>
      </c>
      <c r="C1137" s="25">
        <f t="shared" si="57"/>
      </c>
    </row>
    <row r="1138" spans="1:3" ht="20.25">
      <c r="A1138" s="2">
        <f t="shared" si="56"/>
        <v>6</v>
      </c>
      <c r="B1138" s="17">
        <v>44225</v>
      </c>
      <c r="C1138" s="25">
        <f t="shared" si="57"/>
      </c>
    </row>
    <row r="1139" spans="1:3" ht="20.25">
      <c r="A1139" s="2">
        <f t="shared" si="56"/>
        <v>7</v>
      </c>
      <c r="B1139" s="17">
        <v>44226</v>
      </c>
      <c r="C1139" s="25" t="str">
        <f t="shared" si="57"/>
        <v>SÁBADO</v>
      </c>
    </row>
    <row r="1140" spans="1:3" ht="20.25">
      <c r="A1140" s="2">
        <f t="shared" si="56"/>
        <v>1</v>
      </c>
      <c r="B1140" s="17">
        <v>44227</v>
      </c>
      <c r="C1140" s="25" t="str">
        <f t="shared" si="57"/>
        <v>DOMINGO</v>
      </c>
    </row>
    <row r="1141" spans="1:3" ht="20.25">
      <c r="A1141" s="2">
        <f t="shared" si="56"/>
        <v>2</v>
      </c>
      <c r="B1141" s="17">
        <v>44228</v>
      </c>
      <c r="C1141" s="25">
        <f t="shared" si="57"/>
      </c>
    </row>
    <row r="1142" spans="1:3" ht="20.25">
      <c r="A1142" s="2">
        <f t="shared" si="56"/>
        <v>3</v>
      </c>
      <c r="B1142" s="17">
        <v>44229</v>
      </c>
      <c r="C1142" s="25">
        <f t="shared" si="57"/>
      </c>
    </row>
    <row r="1143" spans="1:3" ht="20.25">
      <c r="A1143" s="2">
        <f t="shared" si="56"/>
        <v>4</v>
      </c>
      <c r="B1143" s="17">
        <v>44230</v>
      </c>
      <c r="C1143" s="25">
        <f t="shared" si="57"/>
      </c>
    </row>
    <row r="1144" spans="1:3" ht="20.25">
      <c r="A1144" s="2">
        <f t="shared" si="56"/>
        <v>5</v>
      </c>
      <c r="B1144" s="17">
        <v>44231</v>
      </c>
      <c r="C1144" s="25">
        <f t="shared" si="57"/>
      </c>
    </row>
    <row r="1145" spans="1:3" ht="20.25">
      <c r="A1145" s="2">
        <f t="shared" si="56"/>
        <v>6</v>
      </c>
      <c r="B1145" s="17">
        <v>44232</v>
      </c>
      <c r="C1145" s="25">
        <f t="shared" si="57"/>
      </c>
    </row>
    <row r="1146" spans="1:3" ht="20.25">
      <c r="A1146" s="2">
        <f t="shared" si="56"/>
        <v>7</v>
      </c>
      <c r="B1146" s="17">
        <v>44233</v>
      </c>
      <c r="C1146" s="25" t="str">
        <f t="shared" si="57"/>
        <v>SÁBADO</v>
      </c>
    </row>
    <row r="1147" spans="1:3" ht="20.25">
      <c r="A1147" s="2">
        <f t="shared" si="56"/>
        <v>1</v>
      </c>
      <c r="B1147" s="17">
        <v>44234</v>
      </c>
      <c r="C1147" s="25" t="str">
        <f t="shared" si="57"/>
        <v>DOMINGO</v>
      </c>
    </row>
    <row r="1148" spans="1:3" ht="20.25">
      <c r="A1148" s="2">
        <f aca="true" t="shared" si="58" ref="A1148:A1211">WEEKDAY(B1148)</f>
        <v>2</v>
      </c>
      <c r="B1148" s="17">
        <v>44235</v>
      </c>
      <c r="C1148" s="25">
        <f aca="true" t="shared" si="59" ref="C1148:C1211">IF(A1148=1,"DOMINGO",IF(A1148=7,"SÁBADO",""))</f>
      </c>
    </row>
    <row r="1149" spans="1:3" ht="20.25">
      <c r="A1149" s="2">
        <f t="shared" si="58"/>
        <v>3</v>
      </c>
      <c r="B1149" s="17">
        <v>44236</v>
      </c>
      <c r="C1149" s="25">
        <f t="shared" si="59"/>
      </c>
    </row>
    <row r="1150" spans="1:3" ht="20.25">
      <c r="A1150" s="2">
        <f t="shared" si="58"/>
        <v>4</v>
      </c>
      <c r="B1150" s="17">
        <v>44237</v>
      </c>
      <c r="C1150" s="25">
        <f t="shared" si="59"/>
      </c>
    </row>
    <row r="1151" spans="1:3" ht="20.25">
      <c r="A1151" s="2">
        <f t="shared" si="58"/>
        <v>5</v>
      </c>
      <c r="B1151" s="17">
        <v>44238</v>
      </c>
      <c r="C1151" s="25">
        <f t="shared" si="59"/>
      </c>
    </row>
    <row r="1152" spans="1:3" ht="20.25">
      <c r="A1152" s="2">
        <f t="shared" si="58"/>
        <v>6</v>
      </c>
      <c r="B1152" s="17">
        <v>44239</v>
      </c>
      <c r="C1152" s="25">
        <f t="shared" si="59"/>
      </c>
    </row>
    <row r="1153" spans="1:3" ht="20.25">
      <c r="A1153" s="2">
        <f t="shared" si="58"/>
        <v>7</v>
      </c>
      <c r="B1153" s="17">
        <v>44240</v>
      </c>
      <c r="C1153" s="25" t="str">
        <f t="shared" si="59"/>
        <v>SÁBADO</v>
      </c>
    </row>
    <row r="1154" spans="1:3" ht="20.25">
      <c r="A1154" s="2">
        <f t="shared" si="58"/>
        <v>1</v>
      </c>
      <c r="B1154" s="17">
        <v>44241</v>
      </c>
      <c r="C1154" s="25" t="str">
        <f t="shared" si="59"/>
        <v>DOMINGO</v>
      </c>
    </row>
    <row r="1155" spans="1:3" ht="20.25">
      <c r="A1155" s="2">
        <f t="shared" si="58"/>
        <v>2</v>
      </c>
      <c r="B1155" s="17">
        <v>44242</v>
      </c>
      <c r="C1155" s="25">
        <f t="shared" si="59"/>
      </c>
    </row>
    <row r="1156" spans="1:3" ht="20.25">
      <c r="A1156" s="2">
        <f t="shared" si="58"/>
        <v>3</v>
      </c>
      <c r="B1156" s="17">
        <v>44243</v>
      </c>
      <c r="C1156" s="25">
        <f t="shared" si="59"/>
      </c>
    </row>
    <row r="1157" spans="1:3" ht="20.25">
      <c r="A1157" s="2">
        <f t="shared" si="58"/>
        <v>4</v>
      </c>
      <c r="B1157" s="17">
        <v>44244</v>
      </c>
      <c r="C1157" s="25">
        <f t="shared" si="59"/>
      </c>
    </row>
    <row r="1158" spans="1:3" ht="20.25">
      <c r="A1158" s="2">
        <f t="shared" si="58"/>
        <v>5</v>
      </c>
      <c r="B1158" s="17">
        <v>44245</v>
      </c>
      <c r="C1158" s="25">
        <f t="shared" si="59"/>
      </c>
    </row>
    <row r="1159" spans="1:3" ht="20.25">
      <c r="A1159" s="2">
        <f t="shared" si="58"/>
        <v>6</v>
      </c>
      <c r="B1159" s="17">
        <v>44246</v>
      </c>
      <c r="C1159" s="25">
        <f t="shared" si="59"/>
      </c>
    </row>
    <row r="1160" spans="1:3" ht="20.25">
      <c r="A1160" s="2">
        <f t="shared" si="58"/>
        <v>7</v>
      </c>
      <c r="B1160" s="17">
        <v>44247</v>
      </c>
      <c r="C1160" s="25" t="str">
        <f t="shared" si="59"/>
        <v>SÁBADO</v>
      </c>
    </row>
    <row r="1161" spans="1:3" ht="20.25">
      <c r="A1161" s="2">
        <f t="shared" si="58"/>
        <v>1</v>
      </c>
      <c r="B1161" s="17">
        <v>44248</v>
      </c>
      <c r="C1161" s="25" t="str">
        <f t="shared" si="59"/>
        <v>DOMINGO</v>
      </c>
    </row>
    <row r="1162" spans="1:3" ht="20.25">
      <c r="A1162" s="2">
        <f t="shared" si="58"/>
        <v>2</v>
      </c>
      <c r="B1162" s="17">
        <v>44249</v>
      </c>
      <c r="C1162" s="25">
        <f t="shared" si="59"/>
      </c>
    </row>
    <row r="1163" spans="1:3" ht="20.25">
      <c r="A1163" s="2">
        <f t="shared" si="58"/>
        <v>3</v>
      </c>
      <c r="B1163" s="17">
        <v>44250</v>
      </c>
      <c r="C1163" s="25">
        <f t="shared" si="59"/>
      </c>
    </row>
    <row r="1164" spans="1:3" ht="20.25">
      <c r="A1164" s="2">
        <f t="shared" si="58"/>
        <v>4</v>
      </c>
      <c r="B1164" s="17">
        <v>44251</v>
      </c>
      <c r="C1164" s="25">
        <f t="shared" si="59"/>
      </c>
    </row>
    <row r="1165" spans="1:3" ht="20.25">
      <c r="A1165" s="2">
        <f t="shared" si="58"/>
        <v>5</v>
      </c>
      <c r="B1165" s="17">
        <v>44252</v>
      </c>
      <c r="C1165" s="25">
        <f t="shared" si="59"/>
      </c>
    </row>
    <row r="1166" spans="1:3" ht="20.25">
      <c r="A1166" s="2">
        <f t="shared" si="58"/>
        <v>6</v>
      </c>
      <c r="B1166" s="17">
        <v>44253</v>
      </c>
      <c r="C1166" s="25">
        <f t="shared" si="59"/>
      </c>
    </row>
    <row r="1167" spans="1:3" ht="20.25">
      <c r="A1167" s="2">
        <f t="shared" si="58"/>
        <v>7</v>
      </c>
      <c r="B1167" s="17">
        <v>44254</v>
      </c>
      <c r="C1167" s="25" t="str">
        <f t="shared" si="59"/>
        <v>SÁBADO</v>
      </c>
    </row>
    <row r="1168" spans="1:3" ht="20.25">
      <c r="A1168" s="2">
        <f t="shared" si="58"/>
        <v>1</v>
      </c>
      <c r="B1168" s="17">
        <v>44255</v>
      </c>
      <c r="C1168" s="25" t="str">
        <f t="shared" si="59"/>
        <v>DOMINGO</v>
      </c>
    </row>
    <row r="1169" spans="1:3" ht="20.25">
      <c r="A1169" s="2">
        <f t="shared" si="58"/>
        <v>2</v>
      </c>
      <c r="B1169" s="17">
        <v>44256</v>
      </c>
      <c r="C1169" s="25">
        <f t="shared" si="59"/>
      </c>
    </row>
    <row r="1170" spans="1:3" ht="20.25">
      <c r="A1170" s="2">
        <f t="shared" si="58"/>
        <v>3</v>
      </c>
      <c r="B1170" s="17">
        <v>44257</v>
      </c>
      <c r="C1170" s="25">
        <f t="shared" si="59"/>
      </c>
    </row>
    <row r="1171" spans="1:3" ht="20.25">
      <c r="A1171" s="2">
        <f t="shared" si="58"/>
        <v>4</v>
      </c>
      <c r="B1171" s="17">
        <v>44258</v>
      </c>
      <c r="C1171" s="25">
        <f t="shared" si="59"/>
      </c>
    </row>
    <row r="1172" spans="1:3" ht="20.25">
      <c r="A1172" s="2">
        <f t="shared" si="58"/>
        <v>5</v>
      </c>
      <c r="B1172" s="17">
        <v>44259</v>
      </c>
      <c r="C1172" s="25">
        <f t="shared" si="59"/>
      </c>
    </row>
    <row r="1173" spans="1:3" ht="20.25">
      <c r="A1173" s="2">
        <f t="shared" si="58"/>
        <v>6</v>
      </c>
      <c r="B1173" s="17">
        <v>44260</v>
      </c>
      <c r="C1173" s="25">
        <f t="shared" si="59"/>
      </c>
    </row>
    <row r="1174" spans="1:3" ht="20.25">
      <c r="A1174" s="2">
        <f t="shared" si="58"/>
        <v>7</v>
      </c>
      <c r="B1174" s="17">
        <v>44261</v>
      </c>
      <c r="C1174" s="25" t="str">
        <f t="shared" si="59"/>
        <v>SÁBADO</v>
      </c>
    </row>
    <row r="1175" spans="1:3" ht="20.25">
      <c r="A1175" s="2">
        <f t="shared" si="58"/>
        <v>1</v>
      </c>
      <c r="B1175" s="17">
        <v>44262</v>
      </c>
      <c r="C1175" s="25" t="str">
        <f t="shared" si="59"/>
        <v>DOMINGO</v>
      </c>
    </row>
    <row r="1176" spans="1:3" ht="20.25">
      <c r="A1176" s="2">
        <f t="shared" si="58"/>
        <v>2</v>
      </c>
      <c r="B1176" s="17">
        <v>44263</v>
      </c>
      <c r="C1176" s="25">
        <f t="shared" si="59"/>
      </c>
    </row>
    <row r="1177" spans="1:3" ht="20.25">
      <c r="A1177" s="2">
        <f t="shared" si="58"/>
        <v>3</v>
      </c>
      <c r="B1177" s="17">
        <v>44264</v>
      </c>
      <c r="C1177" s="25">
        <f t="shared" si="59"/>
      </c>
    </row>
    <row r="1178" spans="1:3" ht="20.25">
      <c r="A1178" s="2">
        <f t="shared" si="58"/>
        <v>4</v>
      </c>
      <c r="B1178" s="17">
        <v>44265</v>
      </c>
      <c r="C1178" s="25">
        <f t="shared" si="59"/>
      </c>
    </row>
    <row r="1179" spans="1:3" ht="20.25">
      <c r="A1179" s="2">
        <f t="shared" si="58"/>
        <v>5</v>
      </c>
      <c r="B1179" s="17">
        <v>44266</v>
      </c>
      <c r="C1179" s="25">
        <f t="shared" si="59"/>
      </c>
    </row>
    <row r="1180" spans="1:3" ht="20.25">
      <c r="A1180" s="2">
        <f t="shared" si="58"/>
        <v>6</v>
      </c>
      <c r="B1180" s="17">
        <v>44267</v>
      </c>
      <c r="C1180" s="25">
        <f t="shared" si="59"/>
      </c>
    </row>
    <row r="1181" spans="1:3" ht="20.25">
      <c r="A1181" s="2">
        <f t="shared" si="58"/>
        <v>7</v>
      </c>
      <c r="B1181" s="17">
        <v>44268</v>
      </c>
      <c r="C1181" s="25" t="str">
        <f t="shared" si="59"/>
        <v>SÁBADO</v>
      </c>
    </row>
    <row r="1182" spans="1:3" ht="20.25">
      <c r="A1182" s="2">
        <f t="shared" si="58"/>
        <v>1</v>
      </c>
      <c r="B1182" s="17">
        <v>44269</v>
      </c>
      <c r="C1182" s="25" t="str">
        <f t="shared" si="59"/>
        <v>DOMINGO</v>
      </c>
    </row>
    <row r="1183" spans="1:3" ht="20.25">
      <c r="A1183" s="2">
        <f t="shared" si="58"/>
        <v>2</v>
      </c>
      <c r="B1183" s="17">
        <v>44270</v>
      </c>
      <c r="C1183" s="25">
        <f t="shared" si="59"/>
      </c>
    </row>
    <row r="1184" spans="1:3" ht="20.25">
      <c r="A1184" s="2">
        <f t="shared" si="58"/>
        <v>3</v>
      </c>
      <c r="B1184" s="17">
        <v>44271</v>
      </c>
      <c r="C1184" s="25">
        <f t="shared" si="59"/>
      </c>
    </row>
    <row r="1185" spans="1:3" ht="20.25">
      <c r="A1185" s="2">
        <f t="shared" si="58"/>
        <v>4</v>
      </c>
      <c r="B1185" s="17">
        <v>44272</v>
      </c>
      <c r="C1185" s="25">
        <f t="shared" si="59"/>
      </c>
    </row>
    <row r="1186" spans="1:3" ht="20.25">
      <c r="A1186" s="2">
        <f t="shared" si="58"/>
        <v>5</v>
      </c>
      <c r="B1186" s="17">
        <v>44273</v>
      </c>
      <c r="C1186" s="25">
        <f t="shared" si="59"/>
      </c>
    </row>
    <row r="1187" spans="1:3" ht="20.25">
      <c r="A1187" s="2">
        <f t="shared" si="58"/>
        <v>6</v>
      </c>
      <c r="B1187" s="17">
        <v>44274</v>
      </c>
      <c r="C1187" s="25">
        <f t="shared" si="59"/>
      </c>
    </row>
    <row r="1188" spans="1:3" ht="20.25">
      <c r="A1188" s="2">
        <f t="shared" si="58"/>
        <v>7</v>
      </c>
      <c r="B1188" s="17">
        <v>44275</v>
      </c>
      <c r="C1188" s="25" t="str">
        <f t="shared" si="59"/>
        <v>SÁBADO</v>
      </c>
    </row>
    <row r="1189" spans="1:3" ht="20.25">
      <c r="A1189" s="2">
        <f t="shared" si="58"/>
        <v>1</v>
      </c>
      <c r="B1189" s="17">
        <v>44276</v>
      </c>
      <c r="C1189" s="25" t="str">
        <f t="shared" si="59"/>
        <v>DOMINGO</v>
      </c>
    </row>
    <row r="1190" spans="1:3" ht="20.25">
      <c r="A1190" s="2">
        <f t="shared" si="58"/>
        <v>2</v>
      </c>
      <c r="B1190" s="17">
        <v>44277</v>
      </c>
      <c r="C1190" s="25">
        <f t="shared" si="59"/>
      </c>
    </row>
    <row r="1191" spans="1:3" ht="20.25">
      <c r="A1191" s="2">
        <f t="shared" si="58"/>
        <v>3</v>
      </c>
      <c r="B1191" s="17">
        <v>44278</v>
      </c>
      <c r="C1191" s="25">
        <f t="shared" si="59"/>
      </c>
    </row>
    <row r="1192" spans="1:3" ht="20.25">
      <c r="A1192" s="2">
        <f t="shared" si="58"/>
        <v>4</v>
      </c>
      <c r="B1192" s="17">
        <v>44279</v>
      </c>
      <c r="C1192" s="25">
        <f t="shared" si="59"/>
      </c>
    </row>
    <row r="1193" spans="1:3" ht="20.25">
      <c r="A1193" s="2">
        <f t="shared" si="58"/>
        <v>5</v>
      </c>
      <c r="B1193" s="17">
        <v>44280</v>
      </c>
      <c r="C1193" s="25">
        <f t="shared" si="59"/>
      </c>
    </row>
    <row r="1194" spans="1:3" ht="20.25">
      <c r="A1194" s="2">
        <f t="shared" si="58"/>
        <v>6</v>
      </c>
      <c r="B1194" s="17">
        <v>44281</v>
      </c>
      <c r="C1194" s="25">
        <f t="shared" si="59"/>
      </c>
    </row>
    <row r="1195" spans="1:3" ht="20.25">
      <c r="A1195" s="2">
        <f t="shared" si="58"/>
        <v>7</v>
      </c>
      <c r="B1195" s="17">
        <v>44282</v>
      </c>
      <c r="C1195" s="25" t="str">
        <f t="shared" si="59"/>
        <v>SÁBADO</v>
      </c>
    </row>
    <row r="1196" spans="1:3" ht="20.25">
      <c r="A1196" s="2">
        <f t="shared" si="58"/>
        <v>1</v>
      </c>
      <c r="B1196" s="17">
        <v>44283</v>
      </c>
      <c r="C1196" s="25" t="str">
        <f t="shared" si="59"/>
        <v>DOMINGO</v>
      </c>
    </row>
    <row r="1197" spans="1:3" ht="20.25">
      <c r="A1197" s="2">
        <f t="shared" si="58"/>
        <v>2</v>
      </c>
      <c r="B1197" s="17">
        <v>44284</v>
      </c>
      <c r="C1197" s="25">
        <f t="shared" si="59"/>
      </c>
    </row>
    <row r="1198" spans="1:3" ht="20.25">
      <c r="A1198" s="2">
        <f t="shared" si="58"/>
        <v>3</v>
      </c>
      <c r="B1198" s="17">
        <v>44285</v>
      </c>
      <c r="C1198" s="25">
        <f t="shared" si="59"/>
      </c>
    </row>
    <row r="1199" spans="1:3" ht="20.25">
      <c r="A1199" s="2">
        <f t="shared" si="58"/>
        <v>4</v>
      </c>
      <c r="B1199" s="17">
        <v>44286</v>
      </c>
      <c r="C1199" s="25">
        <f t="shared" si="59"/>
      </c>
    </row>
    <row r="1200" spans="1:3" ht="20.25">
      <c r="A1200" s="2">
        <f t="shared" si="58"/>
        <v>5</v>
      </c>
      <c r="B1200" s="17">
        <v>44287</v>
      </c>
      <c r="C1200" s="25">
        <f t="shared" si="59"/>
      </c>
    </row>
    <row r="1201" spans="1:3" ht="20.25">
      <c r="A1201" s="2">
        <f t="shared" si="58"/>
        <v>6</v>
      </c>
      <c r="B1201" s="17">
        <v>44288</v>
      </c>
      <c r="C1201" s="25">
        <f t="shared" si="59"/>
      </c>
    </row>
    <row r="1202" spans="1:3" ht="20.25">
      <c r="A1202" s="2">
        <f t="shared" si="58"/>
        <v>7</v>
      </c>
      <c r="B1202" s="17">
        <v>44289</v>
      </c>
      <c r="C1202" s="25" t="str">
        <f t="shared" si="59"/>
        <v>SÁBADO</v>
      </c>
    </row>
    <row r="1203" spans="1:3" ht="20.25">
      <c r="A1203" s="2">
        <f t="shared" si="58"/>
        <v>1</v>
      </c>
      <c r="B1203" s="17">
        <v>44290</v>
      </c>
      <c r="C1203" s="25" t="str">
        <f t="shared" si="59"/>
        <v>DOMINGO</v>
      </c>
    </row>
    <row r="1204" spans="1:3" ht="20.25">
      <c r="A1204" s="2">
        <f t="shared" si="58"/>
        <v>2</v>
      </c>
      <c r="B1204" s="17">
        <v>44291</v>
      </c>
      <c r="C1204" s="25">
        <f t="shared" si="59"/>
      </c>
    </row>
    <row r="1205" spans="1:3" ht="20.25">
      <c r="A1205" s="2">
        <f t="shared" si="58"/>
        <v>3</v>
      </c>
      <c r="B1205" s="17">
        <v>44292</v>
      </c>
      <c r="C1205" s="25">
        <f t="shared" si="59"/>
      </c>
    </row>
    <row r="1206" spans="1:3" ht="20.25">
      <c r="A1206" s="2">
        <f t="shared" si="58"/>
        <v>4</v>
      </c>
      <c r="B1206" s="17">
        <v>44293</v>
      </c>
      <c r="C1206" s="25">
        <f t="shared" si="59"/>
      </c>
    </row>
    <row r="1207" spans="1:3" ht="20.25">
      <c r="A1207" s="2">
        <f t="shared" si="58"/>
        <v>5</v>
      </c>
      <c r="B1207" s="17">
        <v>44294</v>
      </c>
      <c r="C1207" s="25">
        <f t="shared" si="59"/>
      </c>
    </row>
    <row r="1208" spans="1:3" ht="20.25">
      <c r="A1208" s="2">
        <f t="shared" si="58"/>
        <v>6</v>
      </c>
      <c r="B1208" s="17">
        <v>44295</v>
      </c>
      <c r="C1208" s="25">
        <f t="shared" si="59"/>
      </c>
    </row>
    <row r="1209" spans="1:3" ht="20.25">
      <c r="A1209" s="2">
        <f t="shared" si="58"/>
        <v>7</v>
      </c>
      <c r="B1209" s="17">
        <v>44296</v>
      </c>
      <c r="C1209" s="25" t="str">
        <f t="shared" si="59"/>
        <v>SÁBADO</v>
      </c>
    </row>
    <row r="1210" spans="1:3" ht="20.25">
      <c r="A1210" s="2">
        <f t="shared" si="58"/>
        <v>1</v>
      </c>
      <c r="B1210" s="17">
        <v>44297</v>
      </c>
      <c r="C1210" s="25" t="str">
        <f t="shared" si="59"/>
        <v>DOMINGO</v>
      </c>
    </row>
    <row r="1211" spans="1:3" ht="20.25">
      <c r="A1211" s="2">
        <f t="shared" si="58"/>
        <v>2</v>
      </c>
      <c r="B1211" s="17">
        <v>44298</v>
      </c>
      <c r="C1211" s="25">
        <f t="shared" si="59"/>
      </c>
    </row>
    <row r="1212" spans="1:3" ht="20.25">
      <c r="A1212" s="2">
        <f aca="true" t="shared" si="60" ref="A1212:A1275">WEEKDAY(B1212)</f>
        <v>3</v>
      </c>
      <c r="B1212" s="17">
        <v>44299</v>
      </c>
      <c r="C1212" s="25">
        <f aca="true" t="shared" si="61" ref="C1212:C1275">IF(A1212=1,"DOMINGO",IF(A1212=7,"SÁBADO",""))</f>
      </c>
    </row>
    <row r="1213" spans="1:3" ht="20.25">
      <c r="A1213" s="2">
        <f t="shared" si="60"/>
        <v>4</v>
      </c>
      <c r="B1213" s="17">
        <v>44300</v>
      </c>
      <c r="C1213" s="25">
        <f t="shared" si="61"/>
      </c>
    </row>
    <row r="1214" spans="1:3" ht="20.25">
      <c r="A1214" s="2">
        <f t="shared" si="60"/>
        <v>5</v>
      </c>
      <c r="B1214" s="17">
        <v>44301</v>
      </c>
      <c r="C1214" s="25">
        <f t="shared" si="61"/>
      </c>
    </row>
    <row r="1215" spans="1:3" ht="20.25">
      <c r="A1215" s="2">
        <f t="shared" si="60"/>
        <v>6</v>
      </c>
      <c r="B1215" s="17">
        <v>44302</v>
      </c>
      <c r="C1215" s="25">
        <f t="shared" si="61"/>
      </c>
    </row>
    <row r="1216" spans="1:3" ht="20.25">
      <c r="A1216" s="2">
        <f t="shared" si="60"/>
        <v>7</v>
      </c>
      <c r="B1216" s="17">
        <v>44303</v>
      </c>
      <c r="C1216" s="25" t="str">
        <f t="shared" si="61"/>
        <v>SÁBADO</v>
      </c>
    </row>
    <row r="1217" spans="1:3" ht="20.25">
      <c r="A1217" s="2">
        <f t="shared" si="60"/>
        <v>1</v>
      </c>
      <c r="B1217" s="17">
        <v>44304</v>
      </c>
      <c r="C1217" s="25" t="str">
        <f t="shared" si="61"/>
        <v>DOMINGO</v>
      </c>
    </row>
    <row r="1218" spans="1:3" ht="20.25">
      <c r="A1218" s="2">
        <f t="shared" si="60"/>
        <v>2</v>
      </c>
      <c r="B1218" s="17">
        <v>44305</v>
      </c>
      <c r="C1218" s="25">
        <f t="shared" si="61"/>
      </c>
    </row>
    <row r="1219" spans="1:3" ht="20.25">
      <c r="A1219" s="2">
        <f t="shared" si="60"/>
        <v>3</v>
      </c>
      <c r="B1219" s="17">
        <v>44306</v>
      </c>
      <c r="C1219" s="25">
        <f t="shared" si="61"/>
      </c>
    </row>
    <row r="1220" spans="1:3" ht="20.25">
      <c r="A1220" s="2">
        <f t="shared" si="60"/>
        <v>4</v>
      </c>
      <c r="B1220" s="17">
        <v>44307</v>
      </c>
      <c r="C1220" s="25">
        <f t="shared" si="61"/>
      </c>
    </row>
    <row r="1221" spans="1:3" ht="20.25">
      <c r="A1221" s="2">
        <f t="shared" si="60"/>
        <v>5</v>
      </c>
      <c r="B1221" s="17">
        <v>44308</v>
      </c>
      <c r="C1221" s="25">
        <f t="shared" si="61"/>
      </c>
    </row>
    <row r="1222" spans="1:3" ht="20.25">
      <c r="A1222" s="2">
        <f t="shared" si="60"/>
        <v>6</v>
      </c>
      <c r="B1222" s="17">
        <v>44309</v>
      </c>
      <c r="C1222" s="25">
        <f t="shared" si="61"/>
      </c>
    </row>
    <row r="1223" spans="1:3" ht="20.25">
      <c r="A1223" s="2">
        <f t="shared" si="60"/>
        <v>7</v>
      </c>
      <c r="B1223" s="17">
        <v>44310</v>
      </c>
      <c r="C1223" s="25" t="str">
        <f t="shared" si="61"/>
        <v>SÁBADO</v>
      </c>
    </row>
    <row r="1224" spans="1:3" ht="20.25">
      <c r="A1224" s="2">
        <f t="shared" si="60"/>
        <v>1</v>
      </c>
      <c r="B1224" s="17">
        <v>44311</v>
      </c>
      <c r="C1224" s="25" t="str">
        <f t="shared" si="61"/>
        <v>DOMINGO</v>
      </c>
    </row>
    <row r="1225" spans="1:3" ht="20.25">
      <c r="A1225" s="2">
        <f t="shared" si="60"/>
        <v>2</v>
      </c>
      <c r="B1225" s="17">
        <v>44312</v>
      </c>
      <c r="C1225" s="25">
        <f t="shared" si="61"/>
      </c>
    </row>
    <row r="1226" spans="1:3" ht="20.25">
      <c r="A1226" s="2">
        <f t="shared" si="60"/>
        <v>3</v>
      </c>
      <c r="B1226" s="17">
        <v>44313</v>
      </c>
      <c r="C1226" s="25">
        <f t="shared" si="61"/>
      </c>
    </row>
    <row r="1227" spans="1:3" ht="20.25">
      <c r="A1227" s="2">
        <f t="shared" si="60"/>
        <v>4</v>
      </c>
      <c r="B1227" s="17">
        <v>44314</v>
      </c>
      <c r="C1227" s="25">
        <f t="shared" si="61"/>
      </c>
    </row>
    <row r="1228" spans="1:3" ht="20.25">
      <c r="A1228" s="2">
        <f t="shared" si="60"/>
        <v>5</v>
      </c>
      <c r="B1228" s="17">
        <v>44315</v>
      </c>
      <c r="C1228" s="25">
        <f t="shared" si="61"/>
      </c>
    </row>
    <row r="1229" spans="1:3" ht="20.25">
      <c r="A1229" s="2">
        <f t="shared" si="60"/>
        <v>6</v>
      </c>
      <c r="B1229" s="17">
        <v>44316</v>
      </c>
      <c r="C1229" s="25">
        <f t="shared" si="61"/>
      </c>
    </row>
    <row r="1230" spans="1:3" ht="20.25">
      <c r="A1230" s="2">
        <f t="shared" si="60"/>
        <v>7</v>
      </c>
      <c r="B1230" s="17">
        <v>44317</v>
      </c>
      <c r="C1230" s="25" t="str">
        <f t="shared" si="61"/>
        <v>SÁBADO</v>
      </c>
    </row>
    <row r="1231" spans="1:3" ht="20.25">
      <c r="A1231" s="2">
        <f t="shared" si="60"/>
        <v>1</v>
      </c>
      <c r="B1231" s="17">
        <v>44318</v>
      </c>
      <c r="C1231" s="25" t="str">
        <f t="shared" si="61"/>
        <v>DOMINGO</v>
      </c>
    </row>
    <row r="1232" spans="1:3" ht="20.25">
      <c r="A1232" s="2">
        <f t="shared" si="60"/>
        <v>2</v>
      </c>
      <c r="B1232" s="17">
        <v>44319</v>
      </c>
      <c r="C1232" s="25">
        <f t="shared" si="61"/>
      </c>
    </row>
    <row r="1233" spans="1:3" ht="20.25">
      <c r="A1233" s="2">
        <f t="shared" si="60"/>
        <v>3</v>
      </c>
      <c r="B1233" s="17">
        <v>44320</v>
      </c>
      <c r="C1233" s="25">
        <f t="shared" si="61"/>
      </c>
    </row>
    <row r="1234" spans="1:3" ht="20.25">
      <c r="A1234" s="2">
        <f t="shared" si="60"/>
        <v>4</v>
      </c>
      <c r="B1234" s="17">
        <v>44321</v>
      </c>
      <c r="C1234" s="25">
        <f t="shared" si="61"/>
      </c>
    </row>
    <row r="1235" spans="1:3" ht="20.25">
      <c r="A1235" s="2">
        <f t="shared" si="60"/>
        <v>5</v>
      </c>
      <c r="B1235" s="17">
        <v>44322</v>
      </c>
      <c r="C1235" s="25">
        <f t="shared" si="61"/>
      </c>
    </row>
    <row r="1236" spans="1:3" ht="20.25">
      <c r="A1236" s="2">
        <f t="shared" si="60"/>
        <v>6</v>
      </c>
      <c r="B1236" s="17">
        <v>44323</v>
      </c>
      <c r="C1236" s="25">
        <f t="shared" si="61"/>
      </c>
    </row>
    <row r="1237" spans="1:3" ht="20.25">
      <c r="A1237" s="2">
        <f t="shared" si="60"/>
        <v>7</v>
      </c>
      <c r="B1237" s="17">
        <v>44324</v>
      </c>
      <c r="C1237" s="25" t="str">
        <f t="shared" si="61"/>
        <v>SÁBADO</v>
      </c>
    </row>
    <row r="1238" spans="1:3" ht="20.25">
      <c r="A1238" s="2">
        <f t="shared" si="60"/>
        <v>1</v>
      </c>
      <c r="B1238" s="17">
        <v>44325</v>
      </c>
      <c r="C1238" s="25" t="str">
        <f t="shared" si="61"/>
        <v>DOMINGO</v>
      </c>
    </row>
    <row r="1239" spans="1:3" ht="20.25">
      <c r="A1239" s="2">
        <f t="shared" si="60"/>
        <v>2</v>
      </c>
      <c r="B1239" s="17">
        <v>44326</v>
      </c>
      <c r="C1239" s="25">
        <f t="shared" si="61"/>
      </c>
    </row>
    <row r="1240" spans="1:3" ht="20.25">
      <c r="A1240" s="2">
        <f t="shared" si="60"/>
        <v>3</v>
      </c>
      <c r="B1240" s="17">
        <v>44327</v>
      </c>
      <c r="C1240" s="25">
        <f t="shared" si="61"/>
      </c>
    </row>
    <row r="1241" spans="1:3" ht="20.25">
      <c r="A1241" s="2">
        <f t="shared" si="60"/>
        <v>4</v>
      </c>
      <c r="B1241" s="17">
        <v>44328</v>
      </c>
      <c r="C1241" s="25">
        <f t="shared" si="61"/>
      </c>
    </row>
    <row r="1242" spans="1:3" ht="20.25">
      <c r="A1242" s="2">
        <f t="shared" si="60"/>
        <v>5</v>
      </c>
      <c r="B1242" s="17">
        <v>44329</v>
      </c>
      <c r="C1242" s="25">
        <f t="shared" si="61"/>
      </c>
    </row>
    <row r="1243" spans="1:3" ht="20.25">
      <c r="A1243" s="2">
        <f t="shared" si="60"/>
        <v>6</v>
      </c>
      <c r="B1243" s="17">
        <v>44330</v>
      </c>
      <c r="C1243" s="25">
        <f t="shared" si="61"/>
      </c>
    </row>
    <row r="1244" spans="1:3" ht="20.25">
      <c r="A1244" s="2">
        <f t="shared" si="60"/>
        <v>7</v>
      </c>
      <c r="B1244" s="17">
        <v>44331</v>
      </c>
      <c r="C1244" s="25" t="str">
        <f t="shared" si="61"/>
        <v>SÁBADO</v>
      </c>
    </row>
    <row r="1245" spans="1:3" ht="20.25">
      <c r="A1245" s="2">
        <f t="shared" si="60"/>
        <v>1</v>
      </c>
      <c r="B1245" s="17">
        <v>44332</v>
      </c>
      <c r="C1245" s="25" t="str">
        <f t="shared" si="61"/>
        <v>DOMINGO</v>
      </c>
    </row>
    <row r="1246" spans="1:3" ht="20.25">
      <c r="A1246" s="2">
        <f t="shared" si="60"/>
        <v>2</v>
      </c>
      <c r="B1246" s="17">
        <v>44333</v>
      </c>
      <c r="C1246" s="25">
        <f t="shared" si="61"/>
      </c>
    </row>
    <row r="1247" spans="1:3" ht="20.25">
      <c r="A1247" s="2">
        <f t="shared" si="60"/>
        <v>3</v>
      </c>
      <c r="B1247" s="17">
        <v>44334</v>
      </c>
      <c r="C1247" s="25">
        <f t="shared" si="61"/>
      </c>
    </row>
    <row r="1248" spans="1:3" ht="20.25">
      <c r="A1248" s="2">
        <f t="shared" si="60"/>
        <v>4</v>
      </c>
      <c r="B1248" s="17">
        <v>44335</v>
      </c>
      <c r="C1248" s="25">
        <f t="shared" si="61"/>
      </c>
    </row>
    <row r="1249" spans="1:3" ht="20.25">
      <c r="A1249" s="2">
        <f t="shared" si="60"/>
        <v>5</v>
      </c>
      <c r="B1249" s="17">
        <v>44336</v>
      </c>
      <c r="C1249" s="25">
        <f t="shared" si="61"/>
      </c>
    </row>
    <row r="1250" spans="1:3" ht="20.25">
      <c r="A1250" s="2">
        <f t="shared" si="60"/>
        <v>6</v>
      </c>
      <c r="B1250" s="17">
        <v>44337</v>
      </c>
      <c r="C1250" s="25">
        <f t="shared" si="61"/>
      </c>
    </row>
    <row r="1251" spans="1:3" ht="20.25">
      <c r="A1251" s="2">
        <f t="shared" si="60"/>
        <v>7</v>
      </c>
      <c r="B1251" s="17">
        <v>44338</v>
      </c>
      <c r="C1251" s="25" t="str">
        <f t="shared" si="61"/>
        <v>SÁBADO</v>
      </c>
    </row>
    <row r="1252" spans="1:3" ht="20.25">
      <c r="A1252" s="2">
        <f t="shared" si="60"/>
        <v>1</v>
      </c>
      <c r="B1252" s="17">
        <v>44339</v>
      </c>
      <c r="C1252" s="25" t="str">
        <f t="shared" si="61"/>
        <v>DOMINGO</v>
      </c>
    </row>
    <row r="1253" spans="1:3" ht="20.25">
      <c r="A1253" s="2">
        <f t="shared" si="60"/>
        <v>2</v>
      </c>
      <c r="B1253" s="17">
        <v>44340</v>
      </c>
      <c r="C1253" s="25">
        <f t="shared" si="61"/>
      </c>
    </row>
    <row r="1254" spans="1:3" ht="20.25">
      <c r="A1254" s="2">
        <f t="shared" si="60"/>
        <v>3</v>
      </c>
      <c r="B1254" s="17">
        <v>44341</v>
      </c>
      <c r="C1254" s="25">
        <f t="shared" si="61"/>
      </c>
    </row>
    <row r="1255" spans="1:3" ht="20.25">
      <c r="A1255" s="2">
        <f t="shared" si="60"/>
        <v>4</v>
      </c>
      <c r="B1255" s="17">
        <v>44342</v>
      </c>
      <c r="C1255" s="25">
        <f t="shared" si="61"/>
      </c>
    </row>
    <row r="1256" spans="1:3" ht="20.25">
      <c r="A1256" s="2">
        <f t="shared" si="60"/>
        <v>5</v>
      </c>
      <c r="B1256" s="17">
        <v>44343</v>
      </c>
      <c r="C1256" s="25">
        <f t="shared" si="61"/>
      </c>
    </row>
    <row r="1257" spans="1:3" ht="20.25">
      <c r="A1257" s="2">
        <f t="shared" si="60"/>
        <v>6</v>
      </c>
      <c r="B1257" s="17">
        <v>44344</v>
      </c>
      <c r="C1257" s="25">
        <f t="shared" si="61"/>
      </c>
    </row>
    <row r="1258" spans="1:3" ht="20.25">
      <c r="A1258" s="2">
        <f t="shared" si="60"/>
        <v>7</v>
      </c>
      <c r="B1258" s="17">
        <v>44345</v>
      </c>
      <c r="C1258" s="25" t="str">
        <f t="shared" si="61"/>
        <v>SÁBADO</v>
      </c>
    </row>
    <row r="1259" spans="1:3" ht="20.25">
      <c r="A1259" s="2">
        <f t="shared" si="60"/>
        <v>1</v>
      </c>
      <c r="B1259" s="17">
        <v>44346</v>
      </c>
      <c r="C1259" s="25" t="str">
        <f t="shared" si="61"/>
        <v>DOMINGO</v>
      </c>
    </row>
    <row r="1260" spans="1:3" ht="20.25">
      <c r="A1260" s="2">
        <f t="shared" si="60"/>
        <v>2</v>
      </c>
      <c r="B1260" s="17">
        <v>44347</v>
      </c>
      <c r="C1260" s="25">
        <f t="shared" si="61"/>
      </c>
    </row>
    <row r="1261" spans="1:3" ht="20.25">
      <c r="A1261" s="2">
        <f t="shared" si="60"/>
        <v>3</v>
      </c>
      <c r="B1261" s="17">
        <v>44348</v>
      </c>
      <c r="C1261" s="25">
        <f t="shared" si="61"/>
      </c>
    </row>
    <row r="1262" spans="1:3" ht="20.25">
      <c r="A1262" s="2">
        <f t="shared" si="60"/>
        <v>4</v>
      </c>
      <c r="B1262" s="17">
        <v>44349</v>
      </c>
      <c r="C1262" s="25">
        <f t="shared" si="61"/>
      </c>
    </row>
    <row r="1263" spans="1:3" ht="20.25">
      <c r="A1263" s="2">
        <f t="shared" si="60"/>
        <v>5</v>
      </c>
      <c r="B1263" s="17">
        <v>44350</v>
      </c>
      <c r="C1263" s="25">
        <f t="shared" si="61"/>
      </c>
    </row>
    <row r="1264" spans="1:3" ht="20.25">
      <c r="A1264" s="2">
        <f t="shared" si="60"/>
        <v>6</v>
      </c>
      <c r="B1264" s="17">
        <v>44351</v>
      </c>
      <c r="C1264" s="25">
        <f t="shared" si="61"/>
      </c>
    </row>
    <row r="1265" spans="1:3" ht="20.25">
      <c r="A1265" s="2">
        <f t="shared" si="60"/>
        <v>7</v>
      </c>
      <c r="B1265" s="17">
        <v>44352</v>
      </c>
      <c r="C1265" s="25" t="str">
        <f t="shared" si="61"/>
        <v>SÁBADO</v>
      </c>
    </row>
    <row r="1266" spans="1:3" ht="20.25">
      <c r="A1266" s="2">
        <f t="shared" si="60"/>
        <v>1</v>
      </c>
      <c r="B1266" s="17">
        <v>44353</v>
      </c>
      <c r="C1266" s="25" t="str">
        <f t="shared" si="61"/>
        <v>DOMINGO</v>
      </c>
    </row>
    <row r="1267" spans="1:3" ht="20.25">
      <c r="A1267" s="2">
        <f t="shared" si="60"/>
        <v>2</v>
      </c>
      <c r="B1267" s="17">
        <v>44354</v>
      </c>
      <c r="C1267" s="25">
        <f t="shared" si="61"/>
      </c>
    </row>
    <row r="1268" spans="1:3" ht="20.25">
      <c r="A1268" s="2">
        <f t="shared" si="60"/>
        <v>3</v>
      </c>
      <c r="B1268" s="17">
        <v>44355</v>
      </c>
      <c r="C1268" s="25">
        <f t="shared" si="61"/>
      </c>
    </row>
    <row r="1269" spans="1:3" ht="20.25">
      <c r="A1269" s="2">
        <f t="shared" si="60"/>
        <v>4</v>
      </c>
      <c r="B1269" s="17">
        <v>44356</v>
      </c>
      <c r="C1269" s="25">
        <f t="shared" si="61"/>
      </c>
    </row>
    <row r="1270" spans="1:3" ht="20.25">
      <c r="A1270" s="2">
        <f t="shared" si="60"/>
        <v>5</v>
      </c>
      <c r="B1270" s="17">
        <v>44357</v>
      </c>
      <c r="C1270" s="25">
        <f t="shared" si="61"/>
      </c>
    </row>
    <row r="1271" spans="1:3" ht="20.25">
      <c r="A1271" s="2">
        <f t="shared" si="60"/>
        <v>6</v>
      </c>
      <c r="B1271" s="17">
        <v>44358</v>
      </c>
      <c r="C1271" s="25">
        <f t="shared" si="61"/>
      </c>
    </row>
    <row r="1272" spans="1:3" ht="20.25">
      <c r="A1272" s="2">
        <f t="shared" si="60"/>
        <v>7</v>
      </c>
      <c r="B1272" s="17">
        <v>44359</v>
      </c>
      <c r="C1272" s="25" t="str">
        <f t="shared" si="61"/>
        <v>SÁBADO</v>
      </c>
    </row>
    <row r="1273" spans="1:3" ht="20.25">
      <c r="A1273" s="2">
        <f t="shared" si="60"/>
        <v>1</v>
      </c>
      <c r="B1273" s="17">
        <v>44360</v>
      </c>
      <c r="C1273" s="25" t="str">
        <f t="shared" si="61"/>
        <v>DOMINGO</v>
      </c>
    </row>
    <row r="1274" spans="1:3" ht="20.25">
      <c r="A1274" s="2">
        <f t="shared" si="60"/>
        <v>2</v>
      </c>
      <c r="B1274" s="17">
        <v>44361</v>
      </c>
      <c r="C1274" s="25">
        <f t="shared" si="61"/>
      </c>
    </row>
    <row r="1275" spans="1:3" ht="20.25">
      <c r="A1275" s="2">
        <f t="shared" si="60"/>
        <v>3</v>
      </c>
      <c r="B1275" s="17">
        <v>44362</v>
      </c>
      <c r="C1275" s="25">
        <f t="shared" si="61"/>
      </c>
    </row>
    <row r="1276" spans="1:3" ht="20.25">
      <c r="A1276" s="2">
        <f aca="true" t="shared" si="62" ref="A1276:A1339">WEEKDAY(B1276)</f>
        <v>4</v>
      </c>
      <c r="B1276" s="17">
        <v>44363</v>
      </c>
      <c r="C1276" s="25">
        <f aca="true" t="shared" si="63" ref="C1276:C1339">IF(A1276=1,"DOMINGO",IF(A1276=7,"SÁBADO",""))</f>
      </c>
    </row>
    <row r="1277" spans="1:3" ht="20.25">
      <c r="A1277" s="2">
        <f t="shared" si="62"/>
        <v>5</v>
      </c>
      <c r="B1277" s="17">
        <v>44364</v>
      </c>
      <c r="C1277" s="25">
        <f t="shared" si="63"/>
      </c>
    </row>
    <row r="1278" spans="1:3" ht="20.25">
      <c r="A1278" s="2">
        <f t="shared" si="62"/>
        <v>6</v>
      </c>
      <c r="B1278" s="17">
        <v>44365</v>
      </c>
      <c r="C1278" s="25">
        <f t="shared" si="63"/>
      </c>
    </row>
    <row r="1279" spans="1:3" ht="20.25">
      <c r="A1279" s="2">
        <f t="shared" si="62"/>
        <v>7</v>
      </c>
      <c r="B1279" s="17">
        <v>44366</v>
      </c>
      <c r="C1279" s="25" t="str">
        <f t="shared" si="63"/>
        <v>SÁBADO</v>
      </c>
    </row>
    <row r="1280" spans="1:3" ht="20.25">
      <c r="A1280" s="2">
        <f t="shared" si="62"/>
        <v>1</v>
      </c>
      <c r="B1280" s="17">
        <v>44367</v>
      </c>
      <c r="C1280" s="25" t="str">
        <f t="shared" si="63"/>
        <v>DOMINGO</v>
      </c>
    </row>
    <row r="1281" spans="1:3" ht="20.25">
      <c r="A1281" s="2">
        <f t="shared" si="62"/>
        <v>2</v>
      </c>
      <c r="B1281" s="17">
        <v>44368</v>
      </c>
      <c r="C1281" s="25">
        <f t="shared" si="63"/>
      </c>
    </row>
    <row r="1282" spans="1:3" ht="20.25">
      <c r="A1282" s="2">
        <f t="shared" si="62"/>
        <v>3</v>
      </c>
      <c r="B1282" s="17">
        <v>44369</v>
      </c>
      <c r="C1282" s="25">
        <f t="shared" si="63"/>
      </c>
    </row>
    <row r="1283" spans="1:3" ht="20.25">
      <c r="A1283" s="2">
        <f t="shared" si="62"/>
        <v>4</v>
      </c>
      <c r="B1283" s="17">
        <v>44370</v>
      </c>
      <c r="C1283" s="25">
        <f t="shared" si="63"/>
      </c>
    </row>
    <row r="1284" spans="1:3" ht="20.25">
      <c r="A1284" s="2">
        <f t="shared" si="62"/>
        <v>5</v>
      </c>
      <c r="B1284" s="17">
        <v>44371</v>
      </c>
      <c r="C1284" s="25">
        <f t="shared" si="63"/>
      </c>
    </row>
    <row r="1285" spans="1:3" ht="20.25">
      <c r="A1285" s="2">
        <f t="shared" si="62"/>
        <v>6</v>
      </c>
      <c r="B1285" s="17">
        <v>44372</v>
      </c>
      <c r="C1285" s="25">
        <f t="shared" si="63"/>
      </c>
    </row>
    <row r="1286" spans="1:3" ht="20.25">
      <c r="A1286" s="2">
        <f t="shared" si="62"/>
        <v>7</v>
      </c>
      <c r="B1286" s="17">
        <v>44373</v>
      </c>
      <c r="C1286" s="25" t="str">
        <f t="shared" si="63"/>
        <v>SÁBADO</v>
      </c>
    </row>
    <row r="1287" spans="1:3" ht="20.25">
      <c r="A1287" s="2">
        <f t="shared" si="62"/>
        <v>1</v>
      </c>
      <c r="B1287" s="17">
        <v>44374</v>
      </c>
      <c r="C1287" s="25" t="str">
        <f t="shared" si="63"/>
        <v>DOMINGO</v>
      </c>
    </row>
    <row r="1288" spans="1:3" ht="20.25">
      <c r="A1288" s="2">
        <f t="shared" si="62"/>
        <v>2</v>
      </c>
      <c r="B1288" s="17">
        <v>44375</v>
      </c>
      <c r="C1288" s="25">
        <f t="shared" si="63"/>
      </c>
    </row>
    <row r="1289" spans="1:3" ht="20.25">
      <c r="A1289" s="2">
        <f t="shared" si="62"/>
        <v>3</v>
      </c>
      <c r="B1289" s="17">
        <v>44376</v>
      </c>
      <c r="C1289" s="25">
        <f t="shared" si="63"/>
      </c>
    </row>
    <row r="1290" spans="1:3" ht="20.25">
      <c r="A1290" s="2">
        <f t="shared" si="62"/>
        <v>4</v>
      </c>
      <c r="B1290" s="17">
        <v>44377</v>
      </c>
      <c r="C1290" s="25">
        <f t="shared" si="63"/>
      </c>
    </row>
    <row r="1291" spans="1:3" ht="20.25">
      <c r="A1291" s="2">
        <f t="shared" si="62"/>
        <v>5</v>
      </c>
      <c r="B1291" s="17">
        <v>44378</v>
      </c>
      <c r="C1291" s="25">
        <f t="shared" si="63"/>
      </c>
    </row>
    <row r="1292" spans="1:3" ht="20.25">
      <c r="A1292" s="2">
        <f t="shared" si="62"/>
        <v>6</v>
      </c>
      <c r="B1292" s="17">
        <v>44379</v>
      </c>
      <c r="C1292" s="25">
        <f t="shared" si="63"/>
      </c>
    </row>
    <row r="1293" spans="1:3" ht="20.25">
      <c r="A1293" s="2">
        <f t="shared" si="62"/>
        <v>7</v>
      </c>
      <c r="B1293" s="17">
        <v>44380</v>
      </c>
      <c r="C1293" s="25" t="str">
        <f t="shared" si="63"/>
        <v>SÁBADO</v>
      </c>
    </row>
    <row r="1294" spans="1:3" ht="20.25">
      <c r="A1294" s="2">
        <f t="shared" si="62"/>
        <v>1</v>
      </c>
      <c r="B1294" s="17">
        <v>44381</v>
      </c>
      <c r="C1294" s="25" t="str">
        <f t="shared" si="63"/>
        <v>DOMINGO</v>
      </c>
    </row>
    <row r="1295" spans="1:3" ht="20.25">
      <c r="A1295" s="2">
        <f t="shared" si="62"/>
        <v>2</v>
      </c>
      <c r="B1295" s="17">
        <v>44382</v>
      </c>
      <c r="C1295" s="25">
        <f t="shared" si="63"/>
      </c>
    </row>
    <row r="1296" spans="1:3" ht="20.25">
      <c r="A1296" s="2">
        <f t="shared" si="62"/>
        <v>3</v>
      </c>
      <c r="B1296" s="17">
        <v>44383</v>
      </c>
      <c r="C1296" s="25">
        <f t="shared" si="63"/>
      </c>
    </row>
    <row r="1297" spans="1:3" ht="20.25">
      <c r="A1297" s="2">
        <f t="shared" si="62"/>
        <v>4</v>
      </c>
      <c r="B1297" s="17">
        <v>44384</v>
      </c>
      <c r="C1297" s="25">
        <f t="shared" si="63"/>
      </c>
    </row>
    <row r="1298" spans="1:3" ht="20.25">
      <c r="A1298" s="2">
        <f t="shared" si="62"/>
        <v>5</v>
      </c>
      <c r="B1298" s="17">
        <v>44385</v>
      </c>
      <c r="C1298" s="25">
        <f t="shared" si="63"/>
      </c>
    </row>
    <row r="1299" spans="1:3" ht="20.25">
      <c r="A1299" s="2">
        <f t="shared" si="62"/>
        <v>6</v>
      </c>
      <c r="B1299" s="17">
        <v>44386</v>
      </c>
      <c r="C1299" s="25">
        <f t="shared" si="63"/>
      </c>
    </row>
    <row r="1300" spans="1:3" ht="20.25">
      <c r="A1300" s="2">
        <f t="shared" si="62"/>
        <v>7</v>
      </c>
      <c r="B1300" s="17">
        <v>44387</v>
      </c>
      <c r="C1300" s="25" t="str">
        <f t="shared" si="63"/>
        <v>SÁBADO</v>
      </c>
    </row>
    <row r="1301" spans="1:3" ht="20.25">
      <c r="A1301" s="2">
        <f t="shared" si="62"/>
        <v>1</v>
      </c>
      <c r="B1301" s="17">
        <v>44388</v>
      </c>
      <c r="C1301" s="25" t="str">
        <f t="shared" si="63"/>
        <v>DOMINGO</v>
      </c>
    </row>
    <row r="1302" spans="1:3" ht="20.25">
      <c r="A1302" s="2">
        <f t="shared" si="62"/>
        <v>2</v>
      </c>
      <c r="B1302" s="17">
        <v>44389</v>
      </c>
      <c r="C1302" s="25">
        <f t="shared" si="63"/>
      </c>
    </row>
    <row r="1303" spans="1:3" ht="20.25">
      <c r="A1303" s="2">
        <f t="shared" si="62"/>
        <v>3</v>
      </c>
      <c r="B1303" s="17">
        <v>44390</v>
      </c>
      <c r="C1303" s="25">
        <f t="shared" si="63"/>
      </c>
    </row>
    <row r="1304" spans="1:3" ht="20.25">
      <c r="A1304" s="2">
        <f t="shared" si="62"/>
        <v>4</v>
      </c>
      <c r="B1304" s="17">
        <v>44391</v>
      </c>
      <c r="C1304" s="25">
        <f t="shared" si="63"/>
      </c>
    </row>
    <row r="1305" spans="1:3" ht="20.25">
      <c r="A1305" s="2">
        <f t="shared" si="62"/>
        <v>5</v>
      </c>
      <c r="B1305" s="17">
        <v>44392</v>
      </c>
      <c r="C1305" s="25">
        <f t="shared" si="63"/>
      </c>
    </row>
    <row r="1306" spans="1:3" ht="20.25">
      <c r="A1306" s="2">
        <f t="shared" si="62"/>
        <v>6</v>
      </c>
      <c r="B1306" s="17">
        <v>44393</v>
      </c>
      <c r="C1306" s="25">
        <f t="shared" si="63"/>
      </c>
    </row>
    <row r="1307" spans="1:3" ht="20.25">
      <c r="A1307" s="2">
        <f t="shared" si="62"/>
        <v>7</v>
      </c>
      <c r="B1307" s="17">
        <v>44394</v>
      </c>
      <c r="C1307" s="25" t="str">
        <f t="shared" si="63"/>
        <v>SÁBADO</v>
      </c>
    </row>
    <row r="1308" spans="1:3" ht="20.25">
      <c r="A1308" s="2">
        <f t="shared" si="62"/>
        <v>1</v>
      </c>
      <c r="B1308" s="17">
        <v>44395</v>
      </c>
      <c r="C1308" s="25" t="str">
        <f t="shared" si="63"/>
        <v>DOMINGO</v>
      </c>
    </row>
    <row r="1309" spans="1:3" ht="20.25">
      <c r="A1309" s="2">
        <f t="shared" si="62"/>
        <v>2</v>
      </c>
      <c r="B1309" s="17">
        <v>44396</v>
      </c>
      <c r="C1309" s="25">
        <f t="shared" si="63"/>
      </c>
    </row>
    <row r="1310" spans="1:3" ht="20.25">
      <c r="A1310" s="2">
        <f t="shared" si="62"/>
        <v>3</v>
      </c>
      <c r="B1310" s="17">
        <v>44397</v>
      </c>
      <c r="C1310" s="25">
        <f t="shared" si="63"/>
      </c>
    </row>
    <row r="1311" spans="1:3" ht="20.25">
      <c r="A1311" s="2">
        <f t="shared" si="62"/>
        <v>4</v>
      </c>
      <c r="B1311" s="17">
        <v>44398</v>
      </c>
      <c r="C1311" s="25">
        <f t="shared" si="63"/>
      </c>
    </row>
    <row r="1312" spans="1:3" ht="20.25">
      <c r="A1312" s="2">
        <f t="shared" si="62"/>
        <v>5</v>
      </c>
      <c r="B1312" s="17">
        <v>44399</v>
      </c>
      <c r="C1312" s="25">
        <f t="shared" si="63"/>
      </c>
    </row>
    <row r="1313" spans="1:3" ht="20.25">
      <c r="A1313" s="2">
        <f t="shared" si="62"/>
        <v>6</v>
      </c>
      <c r="B1313" s="17">
        <v>44400</v>
      </c>
      <c r="C1313" s="25">
        <f t="shared" si="63"/>
      </c>
    </row>
    <row r="1314" spans="1:3" ht="20.25">
      <c r="A1314" s="2">
        <f t="shared" si="62"/>
        <v>7</v>
      </c>
      <c r="B1314" s="17">
        <v>44401</v>
      </c>
      <c r="C1314" s="25" t="str">
        <f t="shared" si="63"/>
        <v>SÁBADO</v>
      </c>
    </row>
    <row r="1315" spans="1:3" ht="20.25">
      <c r="A1315" s="2">
        <f t="shared" si="62"/>
        <v>1</v>
      </c>
      <c r="B1315" s="17">
        <v>44402</v>
      </c>
      <c r="C1315" s="25" t="str">
        <f t="shared" si="63"/>
        <v>DOMINGO</v>
      </c>
    </row>
    <row r="1316" spans="1:3" ht="20.25">
      <c r="A1316" s="2">
        <f t="shared" si="62"/>
        <v>2</v>
      </c>
      <c r="B1316" s="17">
        <v>44403</v>
      </c>
      <c r="C1316" s="25">
        <f t="shared" si="63"/>
      </c>
    </row>
    <row r="1317" spans="1:3" ht="20.25">
      <c r="A1317" s="2">
        <f t="shared" si="62"/>
        <v>3</v>
      </c>
      <c r="B1317" s="17">
        <v>44404</v>
      </c>
      <c r="C1317" s="25">
        <f t="shared" si="63"/>
      </c>
    </row>
    <row r="1318" spans="1:3" ht="20.25">
      <c r="A1318" s="2">
        <f t="shared" si="62"/>
        <v>4</v>
      </c>
      <c r="B1318" s="17">
        <v>44405</v>
      </c>
      <c r="C1318" s="25">
        <f t="shared" si="63"/>
      </c>
    </row>
    <row r="1319" spans="1:3" ht="20.25">
      <c r="A1319" s="2">
        <f t="shared" si="62"/>
        <v>5</v>
      </c>
      <c r="B1319" s="17">
        <v>44406</v>
      </c>
      <c r="C1319" s="25">
        <f t="shared" si="63"/>
      </c>
    </row>
    <row r="1320" spans="1:3" ht="20.25">
      <c r="A1320" s="2">
        <f t="shared" si="62"/>
        <v>6</v>
      </c>
      <c r="B1320" s="17">
        <v>44407</v>
      </c>
      <c r="C1320" s="25">
        <f t="shared" si="63"/>
      </c>
    </row>
    <row r="1321" spans="1:3" ht="20.25">
      <c r="A1321" s="2">
        <f t="shared" si="62"/>
        <v>7</v>
      </c>
      <c r="B1321" s="17">
        <v>44408</v>
      </c>
      <c r="C1321" s="25" t="str">
        <f t="shared" si="63"/>
        <v>SÁBADO</v>
      </c>
    </row>
    <row r="1322" spans="1:3" ht="20.25">
      <c r="A1322" s="2">
        <f t="shared" si="62"/>
        <v>1</v>
      </c>
      <c r="B1322" s="17">
        <v>44409</v>
      </c>
      <c r="C1322" s="25" t="str">
        <f t="shared" si="63"/>
        <v>DOMINGO</v>
      </c>
    </row>
    <row r="1323" spans="1:3" ht="20.25">
      <c r="A1323" s="2">
        <f t="shared" si="62"/>
        <v>2</v>
      </c>
      <c r="B1323" s="17">
        <v>44410</v>
      </c>
      <c r="C1323" s="25">
        <f t="shared" si="63"/>
      </c>
    </row>
    <row r="1324" spans="1:3" ht="20.25">
      <c r="A1324" s="2">
        <f t="shared" si="62"/>
        <v>3</v>
      </c>
      <c r="B1324" s="17">
        <v>44411</v>
      </c>
      <c r="C1324" s="25">
        <f t="shared" si="63"/>
      </c>
    </row>
    <row r="1325" spans="1:3" ht="20.25">
      <c r="A1325" s="2">
        <f t="shared" si="62"/>
        <v>4</v>
      </c>
      <c r="B1325" s="17">
        <v>44412</v>
      </c>
      <c r="C1325" s="25">
        <f t="shared" si="63"/>
      </c>
    </row>
    <row r="1326" spans="1:3" ht="20.25">
      <c r="A1326" s="2">
        <f t="shared" si="62"/>
        <v>5</v>
      </c>
      <c r="B1326" s="17">
        <v>44413</v>
      </c>
      <c r="C1326" s="25">
        <f t="shared" si="63"/>
      </c>
    </row>
    <row r="1327" spans="1:3" ht="20.25">
      <c r="A1327" s="2">
        <f t="shared" si="62"/>
        <v>6</v>
      </c>
      <c r="B1327" s="17">
        <v>44414</v>
      </c>
      <c r="C1327" s="25">
        <f t="shared" si="63"/>
      </c>
    </row>
    <row r="1328" spans="1:3" ht="20.25">
      <c r="A1328" s="2">
        <f t="shared" si="62"/>
        <v>7</v>
      </c>
      <c r="B1328" s="17">
        <v>44415</v>
      </c>
      <c r="C1328" s="25" t="str">
        <f t="shared" si="63"/>
        <v>SÁBADO</v>
      </c>
    </row>
    <row r="1329" spans="1:3" ht="20.25">
      <c r="A1329" s="2">
        <f t="shared" si="62"/>
        <v>1</v>
      </c>
      <c r="B1329" s="17">
        <v>44416</v>
      </c>
      <c r="C1329" s="25" t="str">
        <f t="shared" si="63"/>
        <v>DOMINGO</v>
      </c>
    </row>
    <row r="1330" spans="1:3" ht="20.25">
      <c r="A1330" s="2">
        <f t="shared" si="62"/>
        <v>2</v>
      </c>
      <c r="B1330" s="17">
        <v>44417</v>
      </c>
      <c r="C1330" s="25">
        <f t="shared" si="63"/>
      </c>
    </row>
    <row r="1331" spans="1:3" ht="20.25">
      <c r="A1331" s="2">
        <f t="shared" si="62"/>
        <v>3</v>
      </c>
      <c r="B1331" s="17">
        <v>44418</v>
      </c>
      <c r="C1331" s="25">
        <f t="shared" si="63"/>
      </c>
    </row>
    <row r="1332" spans="1:3" ht="20.25">
      <c r="A1332" s="2">
        <f t="shared" si="62"/>
        <v>4</v>
      </c>
      <c r="B1332" s="17">
        <v>44419</v>
      </c>
      <c r="C1332" s="25">
        <f t="shared" si="63"/>
      </c>
    </row>
    <row r="1333" spans="1:3" ht="20.25">
      <c r="A1333" s="2">
        <f t="shared" si="62"/>
        <v>5</v>
      </c>
      <c r="B1333" s="17">
        <v>44420</v>
      </c>
      <c r="C1333" s="25">
        <f t="shared" si="63"/>
      </c>
    </row>
    <row r="1334" spans="1:3" ht="20.25">
      <c r="A1334" s="2">
        <f t="shared" si="62"/>
        <v>6</v>
      </c>
      <c r="B1334" s="17">
        <v>44421</v>
      </c>
      <c r="C1334" s="25">
        <f t="shared" si="63"/>
      </c>
    </row>
    <row r="1335" spans="1:3" ht="20.25">
      <c r="A1335" s="2">
        <f t="shared" si="62"/>
        <v>7</v>
      </c>
      <c r="B1335" s="17">
        <v>44422</v>
      </c>
      <c r="C1335" s="25" t="str">
        <f t="shared" si="63"/>
        <v>SÁBADO</v>
      </c>
    </row>
    <row r="1336" spans="1:3" ht="20.25">
      <c r="A1336" s="2">
        <f t="shared" si="62"/>
        <v>1</v>
      </c>
      <c r="B1336" s="17">
        <v>44423</v>
      </c>
      <c r="C1336" s="25" t="str">
        <f t="shared" si="63"/>
        <v>DOMINGO</v>
      </c>
    </row>
    <row r="1337" spans="1:3" ht="20.25">
      <c r="A1337" s="2">
        <f t="shared" si="62"/>
        <v>2</v>
      </c>
      <c r="B1337" s="17">
        <v>44424</v>
      </c>
      <c r="C1337" s="25">
        <f t="shared" si="63"/>
      </c>
    </row>
    <row r="1338" spans="1:3" ht="20.25">
      <c r="A1338" s="2">
        <f t="shared" si="62"/>
        <v>3</v>
      </c>
      <c r="B1338" s="17">
        <v>44425</v>
      </c>
      <c r="C1338" s="25">
        <f t="shared" si="63"/>
      </c>
    </row>
    <row r="1339" spans="1:3" ht="20.25">
      <c r="A1339" s="2">
        <f t="shared" si="62"/>
        <v>4</v>
      </c>
      <c r="B1339" s="17">
        <v>44426</v>
      </c>
      <c r="C1339" s="25">
        <f t="shared" si="63"/>
      </c>
    </row>
    <row r="1340" spans="1:3" ht="20.25">
      <c r="A1340" s="2">
        <f aca="true" t="shared" si="64" ref="A1340:A1347">WEEKDAY(B1340)</f>
        <v>5</v>
      </c>
      <c r="B1340" s="17">
        <v>44427</v>
      </c>
      <c r="C1340" s="25">
        <f aca="true" t="shared" si="65" ref="C1340:C1347">IF(A1340=1,"DOMINGO",IF(A1340=7,"SÁBADO",""))</f>
      </c>
    </row>
    <row r="1341" spans="1:3" ht="20.25">
      <c r="A1341" s="2">
        <f t="shared" si="64"/>
        <v>6</v>
      </c>
      <c r="B1341" s="17">
        <v>44428</v>
      </c>
      <c r="C1341" s="25">
        <f t="shared" si="65"/>
      </c>
    </row>
    <row r="1342" spans="1:3" ht="20.25">
      <c r="A1342" s="2">
        <f t="shared" si="64"/>
        <v>7</v>
      </c>
      <c r="B1342" s="17">
        <v>44429</v>
      </c>
      <c r="C1342" s="25" t="str">
        <f t="shared" si="65"/>
        <v>SÁBADO</v>
      </c>
    </row>
    <row r="1343" spans="1:3" ht="20.25">
      <c r="A1343" s="2">
        <f t="shared" si="64"/>
        <v>1</v>
      </c>
      <c r="B1343" s="17">
        <v>44430</v>
      </c>
      <c r="C1343" s="25" t="str">
        <f t="shared" si="65"/>
        <v>DOMINGO</v>
      </c>
    </row>
    <row r="1344" spans="1:3" ht="20.25">
      <c r="A1344" s="2">
        <f t="shared" si="64"/>
        <v>2</v>
      </c>
      <c r="B1344" s="17">
        <v>44431</v>
      </c>
      <c r="C1344" s="25">
        <f t="shared" si="65"/>
      </c>
    </row>
    <row r="1345" spans="1:3" ht="20.25">
      <c r="A1345" s="2">
        <f t="shared" si="64"/>
        <v>3</v>
      </c>
      <c r="B1345" s="17">
        <v>44432</v>
      </c>
      <c r="C1345" s="25">
        <f t="shared" si="65"/>
      </c>
    </row>
    <row r="1346" spans="1:3" ht="20.25">
      <c r="A1346" s="2">
        <f t="shared" si="64"/>
        <v>4</v>
      </c>
      <c r="B1346" s="17">
        <v>44433</v>
      </c>
      <c r="C1346" s="25">
        <f t="shared" si="65"/>
      </c>
    </row>
    <row r="1347" spans="1:3" ht="20.25">
      <c r="A1347" s="2">
        <f t="shared" si="64"/>
        <v>5</v>
      </c>
      <c r="B1347" s="17">
        <v>44434</v>
      </c>
      <c r="C1347" s="25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0"/>
  <sheetViews>
    <sheetView showGridLines="0" tabSelected="1" workbookViewId="0" topLeftCell="A1">
      <selection activeCell="H39" sqref="H39"/>
    </sheetView>
  </sheetViews>
  <sheetFormatPr defaultColWidth="11.57421875" defaultRowHeight="12.75"/>
  <cols>
    <col min="1" max="1" width="8.7109375" style="8" bestFit="1" customWidth="1"/>
    <col min="2" max="2" width="9.8515625" style="1" customWidth="1"/>
    <col min="3" max="6" width="5.7109375" style="1" customWidth="1"/>
    <col min="7" max="7" width="7.7109375" style="1" customWidth="1"/>
    <col min="8" max="11" width="8.7109375" style="9" customWidth="1"/>
    <col min="12" max="12" width="6.7109375" style="10" customWidth="1"/>
    <col min="13" max="13" width="7.7109375" style="10" customWidth="1"/>
    <col min="14" max="14" width="13.7109375" style="9" customWidth="1"/>
    <col min="15" max="15" width="5.7109375" style="1" customWidth="1"/>
    <col min="16" max="237" width="11.57421875" style="1" customWidth="1"/>
    <col min="238" max="16384" width="11.57421875" style="2" customWidth="1"/>
  </cols>
  <sheetData>
    <row r="1" spans="1:14" ht="28.5" customHeight="1">
      <c r="A1" s="86"/>
      <c r="B1" s="87"/>
      <c r="C1" s="87"/>
      <c r="D1" s="87"/>
      <c r="E1" s="87"/>
      <c r="F1" s="87"/>
      <c r="G1" s="87"/>
      <c r="H1" s="88" t="s">
        <v>55</v>
      </c>
      <c r="I1" s="89"/>
      <c r="J1" s="89"/>
      <c r="K1" s="89"/>
      <c r="L1" s="89"/>
      <c r="M1" s="89"/>
      <c r="N1" s="90"/>
    </row>
    <row r="2" spans="1:14" ht="39.75" customHeight="1">
      <c r="A2" s="94"/>
      <c r="B2" s="95"/>
      <c r="C2" s="95"/>
      <c r="D2" s="95"/>
      <c r="E2" s="95"/>
      <c r="F2" s="95"/>
      <c r="G2" s="95"/>
      <c r="H2" s="91"/>
      <c r="I2" s="92"/>
      <c r="J2" s="92"/>
      <c r="K2" s="92"/>
      <c r="L2" s="92"/>
      <c r="M2" s="92"/>
      <c r="N2" s="93"/>
    </row>
    <row r="3" spans="1:14" ht="21.75" customHeight="1">
      <c r="A3" s="96"/>
      <c r="B3" s="97"/>
      <c r="C3" s="97"/>
      <c r="D3" s="97"/>
      <c r="E3" s="97"/>
      <c r="F3" s="97"/>
      <c r="G3" s="97"/>
      <c r="H3" s="11" t="s">
        <v>39</v>
      </c>
      <c r="I3" s="12"/>
      <c r="J3" s="98">
        <f>A9</f>
        <v>43911</v>
      </c>
      <c r="K3" s="97"/>
      <c r="L3" s="13" t="s">
        <v>32</v>
      </c>
      <c r="M3" s="98">
        <f>A39</f>
        <v>43941</v>
      </c>
      <c r="N3" s="99"/>
    </row>
    <row r="4" spans="1:14" ht="24.75" customHeight="1">
      <c r="A4" s="100" t="s">
        <v>67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>
        <f>M3+3</f>
        <v>43944</v>
      </c>
      <c r="N4" s="103"/>
    </row>
    <row r="5" spans="1:14" ht="30" customHeight="1">
      <c r="A5" s="122" t="s">
        <v>37</v>
      </c>
      <c r="B5" s="123"/>
      <c r="C5" s="123"/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ht="18.75" customHeight="1">
      <c r="A6" s="127" t="s">
        <v>38</v>
      </c>
      <c r="B6" s="80"/>
      <c r="C6" s="80"/>
      <c r="D6" s="128" t="s">
        <v>66</v>
      </c>
      <c r="E6" s="129"/>
      <c r="F6" s="129"/>
      <c r="G6" s="129"/>
      <c r="H6" s="129"/>
      <c r="I6" s="130"/>
      <c r="J6" s="79" t="s">
        <v>56</v>
      </c>
      <c r="K6" s="80"/>
      <c r="L6" s="80"/>
      <c r="M6" s="81"/>
      <c r="N6" s="82"/>
    </row>
    <row r="7" spans="1:14" ht="16.5" customHeight="1">
      <c r="A7" s="74" t="s">
        <v>57</v>
      </c>
      <c r="B7" s="75"/>
      <c r="C7" s="75"/>
      <c r="D7" s="76"/>
      <c r="E7" s="77"/>
      <c r="F7" s="77"/>
      <c r="G7" s="77"/>
      <c r="H7" s="77"/>
      <c r="I7" s="78"/>
      <c r="J7" s="79" t="s">
        <v>59</v>
      </c>
      <c r="K7" s="80"/>
      <c r="L7" s="80"/>
      <c r="M7" s="81"/>
      <c r="N7" s="82"/>
    </row>
    <row r="8" spans="1:14" s="3" customFormat="1" ht="24.75" customHeight="1" thickBot="1">
      <c r="A8" s="30" t="s">
        <v>0</v>
      </c>
      <c r="B8" s="83" t="s">
        <v>1</v>
      </c>
      <c r="C8" s="84"/>
      <c r="D8" s="84"/>
      <c r="E8" s="84"/>
      <c r="F8" s="84"/>
      <c r="G8" s="85"/>
      <c r="H8" s="31" t="s">
        <v>2</v>
      </c>
      <c r="I8" s="32" t="s">
        <v>3</v>
      </c>
      <c r="J8" s="31" t="s">
        <v>5</v>
      </c>
      <c r="K8" s="32" t="s">
        <v>6</v>
      </c>
      <c r="L8" s="33" t="s">
        <v>7</v>
      </c>
      <c r="M8" s="34" t="s">
        <v>42</v>
      </c>
      <c r="N8" s="35" t="s">
        <v>4</v>
      </c>
    </row>
    <row r="9" spans="1:244" s="4" customFormat="1" ht="15" customHeight="1">
      <c r="A9" s="41">
        <v>43911</v>
      </c>
      <c r="B9" s="44" t="str">
        <f>VLOOKUP(A9,EFETIVIDADES,2,FALSE)</f>
        <v>SÁBADO</v>
      </c>
      <c r="C9" s="45"/>
      <c r="D9" s="45"/>
      <c r="E9" s="45"/>
      <c r="F9" s="45"/>
      <c r="G9" s="46"/>
      <c r="H9" s="42">
        <v>0</v>
      </c>
      <c r="I9" s="42">
        <v>0</v>
      </c>
      <c r="J9" s="42">
        <v>0</v>
      </c>
      <c r="K9" s="42">
        <v>0</v>
      </c>
      <c r="L9" s="43"/>
      <c r="M9" s="39">
        <f>IF(L9="X",(I9-H9)+(K9-J9),IF(L9="A",(I9-H9)+(K9-J9),""))</f>
      </c>
      <c r="N9" s="40">
        <f>IF(L9="R","RECESSO",IF(L9="A","ABONO",IF(L9="F","FALTA","")))</f>
      </c>
      <c r="ID9" s="5"/>
      <c r="IE9" s="5"/>
      <c r="IF9" s="5"/>
      <c r="IG9" s="5"/>
      <c r="IH9" s="5"/>
      <c r="II9" s="5"/>
      <c r="IJ9" s="5"/>
    </row>
    <row r="10" spans="1:244" s="4" customFormat="1" ht="15" customHeight="1">
      <c r="A10" s="41">
        <v>43912</v>
      </c>
      <c r="B10" s="44" t="str">
        <f>VLOOKUP(A10,EFETIVIDADES,2,FALSE)</f>
        <v>DOMINGO</v>
      </c>
      <c r="C10" s="45"/>
      <c r="D10" s="45"/>
      <c r="E10" s="45"/>
      <c r="F10" s="45"/>
      <c r="G10" s="46"/>
      <c r="H10" s="42">
        <v>0</v>
      </c>
      <c r="I10" s="42">
        <v>0</v>
      </c>
      <c r="J10" s="42">
        <v>0</v>
      </c>
      <c r="K10" s="42">
        <v>0</v>
      </c>
      <c r="L10" s="43"/>
      <c r="M10" s="39">
        <f aca="true" t="shared" si="0" ref="M10:M39">IF(L10="X",(I10-H10)+(K10-J10),IF(L10="A",(I10-H10)+(K10-J10),""))</f>
      </c>
      <c r="N10" s="40">
        <f aca="true" t="shared" si="1" ref="N10:N39">IF(L10="R","RECESSO",IF(L10="A","ABONO",IF(L10="F","FALTA","")))</f>
      </c>
      <c r="ID10" s="5"/>
      <c r="IE10" s="5"/>
      <c r="IF10" s="5"/>
      <c r="IG10" s="5"/>
      <c r="IH10" s="5"/>
      <c r="II10" s="5"/>
      <c r="IJ10" s="5"/>
    </row>
    <row r="11" spans="1:244" s="4" customFormat="1" ht="15" customHeight="1">
      <c r="A11" s="38">
        <v>43913</v>
      </c>
      <c r="B11" s="47">
        <f>VLOOKUP(A11,EFETIVIDADES,2,FALSE)</f>
      </c>
      <c r="C11" s="48"/>
      <c r="D11" s="48"/>
      <c r="E11" s="48"/>
      <c r="F11" s="48"/>
      <c r="G11" s="49"/>
      <c r="H11" s="36">
        <v>0</v>
      </c>
      <c r="I11" s="36">
        <v>0</v>
      </c>
      <c r="J11" s="36">
        <v>0</v>
      </c>
      <c r="K11" s="36">
        <v>0</v>
      </c>
      <c r="L11" s="37"/>
      <c r="M11" s="39">
        <f t="shared" si="0"/>
      </c>
      <c r="N11" s="40">
        <f t="shared" si="1"/>
      </c>
      <c r="ID11" s="5"/>
      <c r="IE11" s="5"/>
      <c r="IF11" s="5"/>
      <c r="IG11" s="5"/>
      <c r="IH11" s="5"/>
      <c r="II11" s="5"/>
      <c r="IJ11" s="5"/>
    </row>
    <row r="12" spans="1:244" s="4" customFormat="1" ht="15" customHeight="1">
      <c r="A12" s="38">
        <v>43914</v>
      </c>
      <c r="B12" s="47">
        <f>VLOOKUP(A12,EFETIVIDADES,2,FALSE)</f>
      </c>
      <c r="C12" s="48"/>
      <c r="D12" s="48"/>
      <c r="E12" s="48"/>
      <c r="F12" s="48"/>
      <c r="G12" s="49"/>
      <c r="H12" s="36">
        <v>0</v>
      </c>
      <c r="I12" s="36">
        <v>0</v>
      </c>
      <c r="J12" s="36">
        <v>0</v>
      </c>
      <c r="K12" s="36">
        <v>0</v>
      </c>
      <c r="L12" s="37"/>
      <c r="M12" s="39">
        <f t="shared" si="0"/>
      </c>
      <c r="N12" s="40">
        <f t="shared" si="1"/>
      </c>
      <c r="ID12" s="5"/>
      <c r="IE12" s="5"/>
      <c r="IF12" s="5"/>
      <c r="IG12" s="5"/>
      <c r="IH12" s="5"/>
      <c r="II12" s="5"/>
      <c r="IJ12" s="5"/>
    </row>
    <row r="13" spans="1:244" s="4" customFormat="1" ht="15" customHeight="1">
      <c r="A13" s="38">
        <v>43915</v>
      </c>
      <c r="B13" s="47">
        <f>VLOOKUP(A13,EFETIVIDADES,2,FALSE)</f>
      </c>
      <c r="C13" s="48"/>
      <c r="D13" s="48"/>
      <c r="E13" s="48"/>
      <c r="F13" s="48"/>
      <c r="G13" s="49"/>
      <c r="H13" s="36">
        <v>0</v>
      </c>
      <c r="I13" s="36">
        <v>0</v>
      </c>
      <c r="J13" s="36">
        <v>0</v>
      </c>
      <c r="K13" s="36">
        <v>0</v>
      </c>
      <c r="L13" s="37"/>
      <c r="M13" s="39">
        <f t="shared" si="0"/>
      </c>
      <c r="N13" s="40">
        <f t="shared" si="1"/>
      </c>
      <c r="ID13" s="5"/>
      <c r="IE13" s="5"/>
      <c r="IF13" s="5"/>
      <c r="IG13" s="5"/>
      <c r="IH13" s="5"/>
      <c r="II13" s="5"/>
      <c r="IJ13" s="5"/>
    </row>
    <row r="14" spans="1:244" s="4" customFormat="1" ht="15" customHeight="1">
      <c r="A14" s="38">
        <v>43916</v>
      </c>
      <c r="B14" s="47">
        <f>VLOOKUP(A14,EFETIVIDADES,2,FALSE)</f>
      </c>
      <c r="C14" s="48"/>
      <c r="D14" s="48"/>
      <c r="E14" s="48"/>
      <c r="F14" s="48"/>
      <c r="G14" s="49"/>
      <c r="H14" s="36">
        <v>0</v>
      </c>
      <c r="I14" s="36">
        <v>0</v>
      </c>
      <c r="J14" s="36">
        <v>0</v>
      </c>
      <c r="K14" s="36">
        <v>0</v>
      </c>
      <c r="L14" s="37"/>
      <c r="M14" s="39">
        <f t="shared" si="0"/>
      </c>
      <c r="N14" s="40">
        <f t="shared" si="1"/>
      </c>
      <c r="ID14" s="5"/>
      <c r="IE14" s="5"/>
      <c r="IF14" s="5"/>
      <c r="IG14" s="5"/>
      <c r="IH14" s="5"/>
      <c r="II14" s="5"/>
      <c r="IJ14" s="5"/>
    </row>
    <row r="15" spans="1:244" s="4" customFormat="1" ht="15" customHeight="1">
      <c r="A15" s="38">
        <v>43917</v>
      </c>
      <c r="B15" s="47">
        <f>VLOOKUP(A15,EFETIVIDADES,2,FALSE)</f>
      </c>
      <c r="C15" s="48"/>
      <c r="D15" s="48"/>
      <c r="E15" s="48"/>
      <c r="F15" s="48"/>
      <c r="G15" s="49"/>
      <c r="H15" s="36">
        <v>0</v>
      </c>
      <c r="I15" s="36">
        <v>0</v>
      </c>
      <c r="J15" s="36">
        <v>0</v>
      </c>
      <c r="K15" s="36">
        <v>0</v>
      </c>
      <c r="L15" s="37"/>
      <c r="M15" s="39">
        <f t="shared" si="0"/>
      </c>
      <c r="N15" s="40">
        <f t="shared" si="1"/>
      </c>
      <c r="ID15" s="5"/>
      <c r="IE15" s="5"/>
      <c r="IF15" s="5"/>
      <c r="IG15" s="5"/>
      <c r="IH15" s="5"/>
      <c r="II15" s="5"/>
      <c r="IJ15" s="5"/>
    </row>
    <row r="16" spans="1:244" s="4" customFormat="1" ht="15" customHeight="1">
      <c r="A16" s="41">
        <v>43918</v>
      </c>
      <c r="B16" s="44" t="str">
        <f>VLOOKUP(A16,EFETIVIDADES,2,FALSE)</f>
        <v>SÁBADO</v>
      </c>
      <c r="C16" s="45"/>
      <c r="D16" s="45"/>
      <c r="E16" s="45"/>
      <c r="F16" s="45"/>
      <c r="G16" s="46"/>
      <c r="H16" s="42">
        <v>0</v>
      </c>
      <c r="I16" s="42">
        <v>0</v>
      </c>
      <c r="J16" s="42">
        <v>0</v>
      </c>
      <c r="K16" s="42">
        <v>0</v>
      </c>
      <c r="L16" s="43"/>
      <c r="M16" s="39">
        <f t="shared" si="0"/>
      </c>
      <c r="N16" s="40">
        <f t="shared" si="1"/>
      </c>
      <c r="ID16" s="5"/>
      <c r="IE16" s="5"/>
      <c r="IF16" s="5"/>
      <c r="IG16" s="5"/>
      <c r="IH16" s="5"/>
      <c r="II16" s="5"/>
      <c r="IJ16" s="5"/>
    </row>
    <row r="17" spans="1:244" s="4" customFormat="1" ht="15" customHeight="1">
      <c r="A17" s="41">
        <v>43919</v>
      </c>
      <c r="B17" s="44" t="str">
        <f>VLOOKUP(A17,EFETIVIDADES,2,FALSE)</f>
        <v>DOMINGO</v>
      </c>
      <c r="C17" s="45"/>
      <c r="D17" s="45"/>
      <c r="E17" s="45"/>
      <c r="F17" s="45"/>
      <c r="G17" s="46"/>
      <c r="H17" s="42">
        <v>0</v>
      </c>
      <c r="I17" s="42">
        <v>0</v>
      </c>
      <c r="J17" s="42">
        <v>0</v>
      </c>
      <c r="K17" s="42">
        <v>0</v>
      </c>
      <c r="L17" s="43"/>
      <c r="M17" s="39">
        <f t="shared" si="0"/>
      </c>
      <c r="N17" s="40">
        <f t="shared" si="1"/>
      </c>
      <c r="ID17" s="5"/>
      <c r="IE17" s="5"/>
      <c r="IF17" s="5"/>
      <c r="IG17" s="5"/>
      <c r="IH17" s="5"/>
      <c r="II17" s="5"/>
      <c r="IJ17" s="5"/>
    </row>
    <row r="18" spans="1:244" s="4" customFormat="1" ht="15" customHeight="1">
      <c r="A18" s="38">
        <v>43920</v>
      </c>
      <c r="B18" s="47">
        <f>VLOOKUP(A18,EFETIVIDADES,2,FALSE)</f>
      </c>
      <c r="C18" s="48"/>
      <c r="D18" s="48"/>
      <c r="E18" s="48"/>
      <c r="F18" s="48"/>
      <c r="G18" s="49"/>
      <c r="H18" s="36">
        <v>0</v>
      </c>
      <c r="I18" s="36">
        <v>0</v>
      </c>
      <c r="J18" s="36">
        <v>0</v>
      </c>
      <c r="K18" s="36">
        <v>0</v>
      </c>
      <c r="L18" s="37"/>
      <c r="M18" s="39">
        <f t="shared" si="0"/>
      </c>
      <c r="N18" s="40">
        <f t="shared" si="1"/>
      </c>
      <c r="ID18" s="5"/>
      <c r="IE18" s="5"/>
      <c r="IF18" s="5"/>
      <c r="IG18" s="5"/>
      <c r="IH18" s="5"/>
      <c r="II18" s="5"/>
      <c r="IJ18" s="5"/>
    </row>
    <row r="19" spans="1:244" s="4" customFormat="1" ht="15" customHeight="1">
      <c r="A19" s="38">
        <v>43921</v>
      </c>
      <c r="B19" s="47">
        <f>VLOOKUP(A19,EFETIVIDADES,2,FALSE)</f>
      </c>
      <c r="C19" s="48"/>
      <c r="D19" s="48"/>
      <c r="E19" s="48"/>
      <c r="F19" s="48"/>
      <c r="G19" s="49"/>
      <c r="H19" s="36">
        <v>0</v>
      </c>
      <c r="I19" s="36">
        <v>0</v>
      </c>
      <c r="J19" s="36">
        <v>0</v>
      </c>
      <c r="K19" s="36">
        <v>0</v>
      </c>
      <c r="L19" s="37"/>
      <c r="M19" s="39">
        <f t="shared" si="0"/>
      </c>
      <c r="N19" s="40">
        <f t="shared" si="1"/>
      </c>
      <c r="ID19" s="5"/>
      <c r="IE19" s="5"/>
      <c r="IF19" s="5"/>
      <c r="IG19" s="5"/>
      <c r="IH19" s="5"/>
      <c r="II19" s="5"/>
      <c r="IJ19" s="5"/>
    </row>
    <row r="20" spans="1:244" s="4" customFormat="1" ht="15" customHeight="1">
      <c r="A20" s="38">
        <v>43922</v>
      </c>
      <c r="B20" s="47">
        <f>VLOOKUP(A20,EFETIVIDADES,2,FALSE)</f>
      </c>
      <c r="C20" s="48"/>
      <c r="D20" s="48"/>
      <c r="E20" s="48"/>
      <c r="F20" s="48"/>
      <c r="G20" s="49"/>
      <c r="H20" s="36">
        <v>0</v>
      </c>
      <c r="I20" s="36">
        <v>0</v>
      </c>
      <c r="J20" s="36">
        <v>0</v>
      </c>
      <c r="K20" s="36">
        <v>0</v>
      </c>
      <c r="L20" s="37"/>
      <c r="M20" s="39">
        <f t="shared" si="0"/>
      </c>
      <c r="N20" s="40">
        <f t="shared" si="1"/>
      </c>
      <c r="ID20" s="5"/>
      <c r="IE20" s="5"/>
      <c r="IF20" s="5"/>
      <c r="IG20" s="5"/>
      <c r="IH20" s="5"/>
      <c r="II20" s="5"/>
      <c r="IJ20" s="5"/>
    </row>
    <row r="21" spans="1:244" s="4" customFormat="1" ht="15" customHeight="1">
      <c r="A21" s="38">
        <v>43923</v>
      </c>
      <c r="B21" s="47">
        <f>VLOOKUP(A21,EFETIVIDADES,2,FALSE)</f>
      </c>
      <c r="C21" s="48"/>
      <c r="D21" s="48"/>
      <c r="E21" s="48"/>
      <c r="F21" s="48"/>
      <c r="G21" s="49"/>
      <c r="H21" s="36">
        <v>0</v>
      </c>
      <c r="I21" s="36">
        <v>0</v>
      </c>
      <c r="J21" s="36">
        <v>0</v>
      </c>
      <c r="K21" s="36">
        <v>0</v>
      </c>
      <c r="L21" s="37"/>
      <c r="M21" s="39">
        <f t="shared" si="0"/>
      </c>
      <c r="N21" s="40">
        <f t="shared" si="1"/>
      </c>
      <c r="ID21" s="5"/>
      <c r="IE21" s="5"/>
      <c r="IF21" s="5"/>
      <c r="IG21" s="5"/>
      <c r="IH21" s="5"/>
      <c r="II21" s="5"/>
      <c r="IJ21" s="5"/>
    </row>
    <row r="22" spans="1:244" s="4" customFormat="1" ht="15" customHeight="1">
      <c r="A22" s="38">
        <v>43924</v>
      </c>
      <c r="B22" s="47">
        <f>VLOOKUP(A22,EFETIVIDADES,2,FALSE)</f>
      </c>
      <c r="C22" s="48"/>
      <c r="D22" s="48"/>
      <c r="E22" s="48"/>
      <c r="F22" s="48"/>
      <c r="G22" s="49"/>
      <c r="H22" s="36">
        <v>0</v>
      </c>
      <c r="I22" s="36">
        <v>0</v>
      </c>
      <c r="J22" s="36">
        <v>0</v>
      </c>
      <c r="K22" s="36">
        <v>0</v>
      </c>
      <c r="L22" s="37"/>
      <c r="M22" s="39">
        <f t="shared" si="0"/>
      </c>
      <c r="N22" s="40">
        <f t="shared" si="1"/>
      </c>
      <c r="ID22" s="5"/>
      <c r="IE22" s="5"/>
      <c r="IF22" s="5"/>
      <c r="IG22" s="5"/>
      <c r="IH22" s="5"/>
      <c r="II22" s="5"/>
      <c r="IJ22" s="5"/>
    </row>
    <row r="23" spans="1:244" s="4" customFormat="1" ht="15" customHeight="1">
      <c r="A23" s="41">
        <v>43925</v>
      </c>
      <c r="B23" s="44" t="str">
        <f>VLOOKUP(A23,EFETIVIDADES,2,FALSE)</f>
        <v>SÁBADO</v>
      </c>
      <c r="C23" s="45"/>
      <c r="D23" s="45"/>
      <c r="E23" s="45"/>
      <c r="F23" s="45"/>
      <c r="G23" s="46"/>
      <c r="H23" s="42">
        <v>0</v>
      </c>
      <c r="I23" s="42">
        <v>0</v>
      </c>
      <c r="J23" s="42">
        <v>0</v>
      </c>
      <c r="K23" s="42">
        <v>0</v>
      </c>
      <c r="L23" s="43"/>
      <c r="M23" s="39">
        <f t="shared" si="0"/>
      </c>
      <c r="N23" s="40">
        <f t="shared" si="1"/>
      </c>
      <c r="ID23" s="5"/>
      <c r="IE23" s="5"/>
      <c r="IF23" s="5"/>
      <c r="IG23" s="5"/>
      <c r="IH23" s="5"/>
      <c r="II23" s="5"/>
      <c r="IJ23" s="5"/>
    </row>
    <row r="24" spans="1:244" s="4" customFormat="1" ht="15" customHeight="1">
      <c r="A24" s="41">
        <v>43926</v>
      </c>
      <c r="B24" s="44" t="str">
        <f>VLOOKUP(A24,EFETIVIDADES,2,FALSE)</f>
        <v>DOMINGO</v>
      </c>
      <c r="C24" s="45"/>
      <c r="D24" s="45"/>
      <c r="E24" s="45"/>
      <c r="F24" s="45"/>
      <c r="G24" s="46"/>
      <c r="H24" s="42">
        <v>0</v>
      </c>
      <c r="I24" s="42">
        <v>0</v>
      </c>
      <c r="J24" s="42">
        <v>0</v>
      </c>
      <c r="K24" s="42">
        <v>0</v>
      </c>
      <c r="L24" s="43"/>
      <c r="M24" s="39">
        <f t="shared" si="0"/>
      </c>
      <c r="N24" s="40">
        <f t="shared" si="1"/>
      </c>
      <c r="ID24" s="5"/>
      <c r="IE24" s="5"/>
      <c r="IF24" s="5"/>
      <c r="IG24" s="5"/>
      <c r="IH24" s="5"/>
      <c r="II24" s="5"/>
      <c r="IJ24" s="5"/>
    </row>
    <row r="25" spans="1:244" s="4" customFormat="1" ht="15" customHeight="1">
      <c r="A25" s="38">
        <v>43927</v>
      </c>
      <c r="B25" s="47">
        <f>VLOOKUP(A25,EFETIVIDADES,2,FALSE)</f>
      </c>
      <c r="C25" s="48"/>
      <c r="D25" s="48"/>
      <c r="E25" s="48"/>
      <c r="F25" s="48"/>
      <c r="G25" s="49"/>
      <c r="H25" s="36">
        <v>0</v>
      </c>
      <c r="I25" s="36">
        <v>0</v>
      </c>
      <c r="J25" s="36">
        <v>0</v>
      </c>
      <c r="K25" s="36">
        <v>0</v>
      </c>
      <c r="L25" s="37"/>
      <c r="M25" s="39">
        <f t="shared" si="0"/>
      </c>
      <c r="N25" s="40">
        <f t="shared" si="1"/>
      </c>
      <c r="ID25" s="5"/>
      <c r="IE25" s="5"/>
      <c r="IF25" s="5"/>
      <c r="IG25" s="5"/>
      <c r="IH25" s="5"/>
      <c r="II25" s="5"/>
      <c r="IJ25" s="5"/>
    </row>
    <row r="26" spans="1:244" s="4" customFormat="1" ht="15" customHeight="1">
      <c r="A26" s="38">
        <v>43928</v>
      </c>
      <c r="B26" s="47">
        <f>VLOOKUP(A26,EFETIVIDADES,2,FALSE)</f>
      </c>
      <c r="C26" s="48"/>
      <c r="D26" s="48"/>
      <c r="E26" s="48"/>
      <c r="F26" s="48"/>
      <c r="G26" s="49"/>
      <c r="H26" s="36">
        <v>0</v>
      </c>
      <c r="I26" s="36">
        <v>0</v>
      </c>
      <c r="J26" s="36">
        <v>0</v>
      </c>
      <c r="K26" s="36">
        <v>0</v>
      </c>
      <c r="L26" s="37"/>
      <c r="M26" s="39">
        <f t="shared" si="0"/>
      </c>
      <c r="N26" s="40">
        <f t="shared" si="1"/>
      </c>
      <c r="ID26" s="5"/>
      <c r="IE26" s="5"/>
      <c r="IF26" s="5"/>
      <c r="IG26" s="5"/>
      <c r="IH26" s="5"/>
      <c r="II26" s="5"/>
      <c r="IJ26" s="5"/>
    </row>
    <row r="27" spans="1:244" s="4" customFormat="1" ht="15" customHeight="1">
      <c r="A27" s="38">
        <v>43929</v>
      </c>
      <c r="B27" s="47">
        <f>VLOOKUP(A27,EFETIVIDADES,2,FALSE)</f>
      </c>
      <c r="C27" s="48"/>
      <c r="D27" s="48"/>
      <c r="E27" s="48"/>
      <c r="F27" s="48"/>
      <c r="G27" s="49"/>
      <c r="H27" s="36">
        <v>0</v>
      </c>
      <c r="I27" s="36">
        <v>0</v>
      </c>
      <c r="J27" s="36">
        <v>0</v>
      </c>
      <c r="K27" s="36">
        <v>0</v>
      </c>
      <c r="L27" s="37"/>
      <c r="M27" s="39">
        <f t="shared" si="0"/>
      </c>
      <c r="N27" s="40">
        <f t="shared" si="1"/>
      </c>
      <c r="ID27" s="5"/>
      <c r="IE27" s="5"/>
      <c r="IF27" s="5"/>
      <c r="IG27" s="5"/>
      <c r="IH27" s="5"/>
      <c r="II27" s="5"/>
      <c r="IJ27" s="5"/>
    </row>
    <row r="28" spans="1:244" s="4" customFormat="1" ht="15" customHeight="1">
      <c r="A28" s="38">
        <v>43930</v>
      </c>
      <c r="B28" s="47">
        <f>VLOOKUP(A28,EFETIVIDADES,2,FALSE)</f>
      </c>
      <c r="C28" s="48"/>
      <c r="D28" s="48"/>
      <c r="E28" s="48"/>
      <c r="F28" s="48"/>
      <c r="G28" s="49"/>
      <c r="H28" s="36">
        <v>0</v>
      </c>
      <c r="I28" s="36">
        <v>0</v>
      </c>
      <c r="J28" s="36">
        <v>0</v>
      </c>
      <c r="K28" s="36">
        <v>0</v>
      </c>
      <c r="L28" s="37"/>
      <c r="M28" s="39">
        <f t="shared" si="0"/>
      </c>
      <c r="N28" s="40">
        <f t="shared" si="1"/>
      </c>
      <c r="ID28" s="5"/>
      <c r="IE28" s="5"/>
      <c r="IF28" s="5"/>
      <c r="IG28" s="5"/>
      <c r="IH28" s="5"/>
      <c r="II28" s="5"/>
      <c r="IJ28" s="5"/>
    </row>
    <row r="29" spans="1:244" s="4" customFormat="1" ht="15" customHeight="1">
      <c r="A29" s="41">
        <v>43931</v>
      </c>
      <c r="B29" s="44" t="str">
        <f>VLOOKUP(A29,EFETIVIDADES,2,FALSE)</f>
        <v>PAIXÃO DE CRISTO</v>
      </c>
      <c r="C29" s="45"/>
      <c r="D29" s="45"/>
      <c r="E29" s="45"/>
      <c r="F29" s="45"/>
      <c r="G29" s="46"/>
      <c r="H29" s="42">
        <v>0</v>
      </c>
      <c r="I29" s="42">
        <v>0</v>
      </c>
      <c r="J29" s="42">
        <v>0</v>
      </c>
      <c r="K29" s="42">
        <v>0</v>
      </c>
      <c r="L29" s="43"/>
      <c r="M29" s="39">
        <f t="shared" si="0"/>
      </c>
      <c r="N29" s="40">
        <f t="shared" si="1"/>
      </c>
      <c r="ID29" s="5"/>
      <c r="IE29" s="5"/>
      <c r="IF29" s="5"/>
      <c r="IG29" s="5"/>
      <c r="IH29" s="5"/>
      <c r="II29" s="5"/>
      <c r="IJ29" s="5"/>
    </row>
    <row r="30" spans="1:244" s="4" customFormat="1" ht="15" customHeight="1">
      <c r="A30" s="41">
        <v>43932</v>
      </c>
      <c r="B30" s="44" t="str">
        <f>VLOOKUP(A30,EFETIVIDADES,2,FALSE)</f>
        <v>SÁBADO</v>
      </c>
      <c r="C30" s="45"/>
      <c r="D30" s="45"/>
      <c r="E30" s="45"/>
      <c r="F30" s="45"/>
      <c r="G30" s="46"/>
      <c r="H30" s="42">
        <v>0</v>
      </c>
      <c r="I30" s="42">
        <v>0</v>
      </c>
      <c r="J30" s="42">
        <v>0</v>
      </c>
      <c r="K30" s="42">
        <v>0</v>
      </c>
      <c r="L30" s="43"/>
      <c r="M30" s="39">
        <f t="shared" si="0"/>
      </c>
      <c r="N30" s="40">
        <f t="shared" si="1"/>
      </c>
      <c r="ID30" s="5"/>
      <c r="IE30" s="5"/>
      <c r="IF30" s="5"/>
      <c r="IG30" s="5"/>
      <c r="IH30" s="5"/>
      <c r="II30" s="5"/>
      <c r="IJ30" s="5"/>
    </row>
    <row r="31" spans="1:244" s="4" customFormat="1" ht="15" customHeight="1">
      <c r="A31" s="41">
        <v>43933</v>
      </c>
      <c r="B31" s="44" t="str">
        <f>VLOOKUP(A31,EFETIVIDADES,2,FALSE)</f>
        <v>DOMINGO</v>
      </c>
      <c r="C31" s="45"/>
      <c r="D31" s="45"/>
      <c r="E31" s="45"/>
      <c r="F31" s="45"/>
      <c r="G31" s="46"/>
      <c r="H31" s="42">
        <v>0</v>
      </c>
      <c r="I31" s="42">
        <v>0</v>
      </c>
      <c r="J31" s="42">
        <v>0</v>
      </c>
      <c r="K31" s="42">
        <v>0</v>
      </c>
      <c r="L31" s="43"/>
      <c r="M31" s="39">
        <f t="shared" si="0"/>
      </c>
      <c r="N31" s="40">
        <f t="shared" si="1"/>
      </c>
      <c r="ID31" s="5"/>
      <c r="IE31" s="5"/>
      <c r="IF31" s="5"/>
      <c r="IG31" s="5"/>
      <c r="IH31" s="5"/>
      <c r="II31" s="5"/>
      <c r="IJ31" s="5"/>
    </row>
    <row r="32" spans="1:244" s="4" customFormat="1" ht="15" customHeight="1">
      <c r="A32" s="38">
        <v>43934</v>
      </c>
      <c r="B32" s="47">
        <f>VLOOKUP(A32,EFETIVIDADES,2,FALSE)</f>
      </c>
      <c r="C32" s="48"/>
      <c r="D32" s="48"/>
      <c r="E32" s="48"/>
      <c r="F32" s="48"/>
      <c r="G32" s="49"/>
      <c r="H32" s="36">
        <v>0</v>
      </c>
      <c r="I32" s="36">
        <v>0</v>
      </c>
      <c r="J32" s="36">
        <v>0</v>
      </c>
      <c r="K32" s="36">
        <v>0</v>
      </c>
      <c r="L32" s="37"/>
      <c r="M32" s="39">
        <f t="shared" si="0"/>
      </c>
      <c r="N32" s="40">
        <f t="shared" si="1"/>
      </c>
      <c r="ID32" s="5"/>
      <c r="IE32" s="5"/>
      <c r="IF32" s="5"/>
      <c r="IG32" s="5"/>
      <c r="IH32" s="5"/>
      <c r="II32" s="5"/>
      <c r="IJ32" s="5"/>
    </row>
    <row r="33" spans="1:244" s="4" customFormat="1" ht="15" customHeight="1">
      <c r="A33" s="38">
        <v>43935</v>
      </c>
      <c r="B33" s="47">
        <f>VLOOKUP(A33,EFETIVIDADES,2,FALSE)</f>
      </c>
      <c r="C33" s="48"/>
      <c r="D33" s="48"/>
      <c r="E33" s="48"/>
      <c r="F33" s="48"/>
      <c r="G33" s="49"/>
      <c r="H33" s="36">
        <v>0</v>
      </c>
      <c r="I33" s="36">
        <v>0</v>
      </c>
      <c r="J33" s="36">
        <v>0</v>
      </c>
      <c r="K33" s="36">
        <v>0</v>
      </c>
      <c r="L33" s="37"/>
      <c r="M33" s="39">
        <f t="shared" si="0"/>
      </c>
      <c r="N33" s="40">
        <f t="shared" si="1"/>
      </c>
      <c r="ID33" s="5"/>
      <c r="IE33" s="5"/>
      <c r="IF33" s="5"/>
      <c r="IG33" s="5"/>
      <c r="IH33" s="5"/>
      <c r="II33" s="5"/>
      <c r="IJ33" s="5"/>
    </row>
    <row r="34" spans="1:244" s="4" customFormat="1" ht="15" customHeight="1">
      <c r="A34" s="38">
        <v>43936</v>
      </c>
      <c r="B34" s="47">
        <f>VLOOKUP(A34,EFETIVIDADES,2,FALSE)</f>
      </c>
      <c r="C34" s="48"/>
      <c r="D34" s="48"/>
      <c r="E34" s="48"/>
      <c r="F34" s="48"/>
      <c r="G34" s="49"/>
      <c r="H34" s="36">
        <v>0</v>
      </c>
      <c r="I34" s="36">
        <v>0</v>
      </c>
      <c r="J34" s="36">
        <v>0</v>
      </c>
      <c r="K34" s="36">
        <v>0</v>
      </c>
      <c r="L34" s="37"/>
      <c r="M34" s="39">
        <f t="shared" si="0"/>
      </c>
      <c r="N34" s="40">
        <f t="shared" si="1"/>
      </c>
      <c r="ID34" s="5"/>
      <c r="IE34" s="5"/>
      <c r="IF34" s="5"/>
      <c r="IG34" s="5"/>
      <c r="IH34" s="5"/>
      <c r="II34" s="5"/>
      <c r="IJ34" s="5"/>
    </row>
    <row r="35" spans="1:244" s="4" customFormat="1" ht="15" customHeight="1">
      <c r="A35" s="38">
        <v>43937</v>
      </c>
      <c r="B35" s="47">
        <f>VLOOKUP(A35,EFETIVIDADES,2,FALSE)</f>
      </c>
      <c r="C35" s="48"/>
      <c r="D35" s="48"/>
      <c r="E35" s="48"/>
      <c r="F35" s="48"/>
      <c r="G35" s="49"/>
      <c r="H35" s="36">
        <v>0</v>
      </c>
      <c r="I35" s="36">
        <v>0</v>
      </c>
      <c r="J35" s="36">
        <v>0</v>
      </c>
      <c r="K35" s="36">
        <v>0</v>
      </c>
      <c r="L35" s="37"/>
      <c r="M35" s="39">
        <f t="shared" si="0"/>
      </c>
      <c r="N35" s="40">
        <f t="shared" si="1"/>
      </c>
      <c r="ID35" s="5"/>
      <c r="IE35" s="5"/>
      <c r="IF35" s="5"/>
      <c r="IG35" s="5"/>
      <c r="IH35" s="5"/>
      <c r="II35" s="5"/>
      <c r="IJ35" s="5"/>
    </row>
    <row r="36" spans="1:244" s="4" customFormat="1" ht="15" customHeight="1">
      <c r="A36" s="38">
        <v>43938</v>
      </c>
      <c r="B36" s="47">
        <f>VLOOKUP(A36,EFETIVIDADES,2,FALSE)</f>
      </c>
      <c r="C36" s="48"/>
      <c r="D36" s="48"/>
      <c r="E36" s="48"/>
      <c r="F36" s="48"/>
      <c r="G36" s="49"/>
      <c r="H36" s="36">
        <v>0</v>
      </c>
      <c r="I36" s="36">
        <v>0</v>
      </c>
      <c r="J36" s="36">
        <v>0</v>
      </c>
      <c r="K36" s="36">
        <v>0</v>
      </c>
      <c r="L36" s="37"/>
      <c r="M36" s="39">
        <f>IF(L36="X",(I36-H36)+(K36-J36),IF(L36="A",(I36-H36)+(K36-J36),""))</f>
      </c>
      <c r="N36" s="40"/>
      <c r="ID36" s="5"/>
      <c r="IE36" s="5"/>
      <c r="IF36" s="5"/>
      <c r="IG36" s="5"/>
      <c r="IH36" s="5"/>
      <c r="II36" s="5"/>
      <c r="IJ36" s="5"/>
    </row>
    <row r="37" spans="1:244" s="4" customFormat="1" ht="15" customHeight="1">
      <c r="A37" s="41">
        <v>43939</v>
      </c>
      <c r="B37" s="44" t="str">
        <f>VLOOKUP(A37,EFETIVIDADES,2,FALSE)</f>
        <v>SÁBADO</v>
      </c>
      <c r="C37" s="45"/>
      <c r="D37" s="45"/>
      <c r="E37" s="45"/>
      <c r="F37" s="45"/>
      <c r="G37" s="46"/>
      <c r="H37" s="42">
        <v>0</v>
      </c>
      <c r="I37" s="42">
        <v>0</v>
      </c>
      <c r="J37" s="42">
        <v>0</v>
      </c>
      <c r="K37" s="42">
        <v>0</v>
      </c>
      <c r="L37" s="43"/>
      <c r="M37" s="39">
        <f>IF(L37="X",(I37-H37)+(K37-J37),IF(L37="A",(I37-H37)+(K37-J37),""))</f>
      </c>
      <c r="N37" s="40"/>
      <c r="ID37" s="5"/>
      <c r="IE37" s="5"/>
      <c r="IF37" s="5"/>
      <c r="IG37" s="5"/>
      <c r="IH37" s="5"/>
      <c r="II37" s="5"/>
      <c r="IJ37" s="5"/>
    </row>
    <row r="38" spans="1:244" s="4" customFormat="1" ht="15" customHeight="1">
      <c r="A38" s="41">
        <v>43940</v>
      </c>
      <c r="B38" s="44" t="str">
        <f>VLOOKUP(A38,EFETIVIDADES,2,FALSE)</f>
        <v>DOMINGO</v>
      </c>
      <c r="C38" s="45"/>
      <c r="D38" s="45"/>
      <c r="E38" s="45"/>
      <c r="F38" s="45"/>
      <c r="G38" s="46"/>
      <c r="H38" s="42">
        <v>0</v>
      </c>
      <c r="I38" s="42">
        <v>0</v>
      </c>
      <c r="J38" s="42">
        <v>0</v>
      </c>
      <c r="K38" s="42">
        <v>0</v>
      </c>
      <c r="L38" s="43"/>
      <c r="M38" s="39">
        <f>IF(L38="X",(I38-H38)+(K38-J38),IF(L38="A",(I38-H38)+(K38-J38),""))</f>
      </c>
      <c r="N38" s="40">
        <f t="shared" si="1"/>
      </c>
      <c r="ID38" s="5"/>
      <c r="IE38" s="5"/>
      <c r="IF38" s="5"/>
      <c r="IG38" s="5"/>
      <c r="IH38" s="5"/>
      <c r="II38" s="5"/>
      <c r="IJ38" s="5"/>
    </row>
    <row r="39" spans="1:244" s="4" customFormat="1" ht="15" customHeight="1">
      <c r="A39" s="38">
        <v>43941</v>
      </c>
      <c r="B39" s="47">
        <f>VLOOKUP(A39,EFETIVIDADES,2,FALSE)</f>
      </c>
      <c r="C39" s="48"/>
      <c r="D39" s="48"/>
      <c r="E39" s="48"/>
      <c r="F39" s="48"/>
      <c r="G39" s="49"/>
      <c r="H39" s="36">
        <v>0</v>
      </c>
      <c r="I39" s="36">
        <v>0</v>
      </c>
      <c r="J39" s="36">
        <v>0</v>
      </c>
      <c r="K39" s="36">
        <v>0</v>
      </c>
      <c r="L39" s="37"/>
      <c r="M39" s="39">
        <f>IF(L39="X",(I39-H39)+(K39-J39),IF(L39="A",(I39-H39)+(K39-J39),""))</f>
      </c>
      <c r="N39" s="40">
        <f t="shared" si="1"/>
      </c>
      <c r="ID39" s="5"/>
      <c r="IE39" s="5"/>
      <c r="IF39" s="5"/>
      <c r="IG39" s="5"/>
      <c r="IH39" s="5"/>
      <c r="II39" s="5"/>
      <c r="IJ39" s="5"/>
    </row>
    <row r="40" spans="1:244" s="4" customFormat="1" ht="24.75" customHeight="1">
      <c r="A40" s="62" t="s">
        <v>58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ID40" s="27"/>
      <c r="IE40" s="27"/>
      <c r="IF40" s="27"/>
      <c r="IG40" s="27"/>
      <c r="IH40" s="27"/>
      <c r="II40" s="27"/>
      <c r="IJ40" s="27"/>
    </row>
    <row r="41" spans="1:14" ht="36" customHeight="1" thickBot="1">
      <c r="A41" s="71" t="s">
        <v>64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4" ht="24.75" customHeight="1">
      <c r="A42" s="107" t="s">
        <v>61</v>
      </c>
      <c r="B42" s="108"/>
      <c r="C42" s="108"/>
      <c r="D42" s="108"/>
      <c r="E42" s="108"/>
      <c r="F42" s="108"/>
      <c r="G42" s="109"/>
      <c r="H42" s="50" t="s">
        <v>40</v>
      </c>
      <c r="I42" s="51"/>
      <c r="J42" s="65" t="s">
        <v>41</v>
      </c>
      <c r="K42" s="66"/>
      <c r="L42" s="66"/>
      <c r="M42" s="66" t="s">
        <v>63</v>
      </c>
      <c r="N42" s="69"/>
    </row>
    <row r="43" spans="1:14" ht="15" customHeight="1">
      <c r="A43" s="110"/>
      <c r="B43" s="111"/>
      <c r="C43" s="111"/>
      <c r="D43" s="111"/>
      <c r="E43" s="111"/>
      <c r="F43" s="111"/>
      <c r="G43" s="112"/>
      <c r="H43" s="52"/>
      <c r="I43" s="53"/>
      <c r="J43" s="67"/>
      <c r="K43" s="68"/>
      <c r="L43" s="68"/>
      <c r="M43" s="68"/>
      <c r="N43" s="70"/>
    </row>
    <row r="44" spans="1:14" ht="15" customHeight="1">
      <c r="A44" s="110"/>
      <c r="B44" s="111"/>
      <c r="C44" s="111"/>
      <c r="D44" s="111"/>
      <c r="E44" s="111"/>
      <c r="F44" s="111"/>
      <c r="G44" s="112"/>
      <c r="H44" s="52"/>
      <c r="I44" s="53"/>
      <c r="J44" s="56">
        <f>SUM(M9:M39)</f>
        <v>0</v>
      </c>
      <c r="K44" s="56"/>
      <c r="L44" s="56"/>
      <c r="M44" s="58">
        <f>COUNTIF(L9:L39,"X")</f>
        <v>0</v>
      </c>
      <c r="N44" s="59"/>
    </row>
    <row r="45" spans="1:14" ht="15" customHeight="1" thickBot="1">
      <c r="A45" s="110"/>
      <c r="B45" s="111"/>
      <c r="C45" s="111"/>
      <c r="D45" s="111"/>
      <c r="E45" s="111"/>
      <c r="F45" s="111"/>
      <c r="G45" s="112"/>
      <c r="H45" s="54"/>
      <c r="I45" s="55"/>
      <c r="J45" s="57"/>
      <c r="K45" s="57"/>
      <c r="L45" s="57"/>
      <c r="M45" s="60"/>
      <c r="N45" s="61"/>
    </row>
    <row r="46" spans="1:14" ht="15" customHeight="1">
      <c r="A46" s="110"/>
      <c r="B46" s="111"/>
      <c r="C46" s="111"/>
      <c r="D46" s="111"/>
      <c r="E46" s="111"/>
      <c r="F46" s="111"/>
      <c r="G46" s="112"/>
      <c r="H46" s="116" t="s">
        <v>8</v>
      </c>
      <c r="I46" s="117"/>
      <c r="J46" s="117"/>
      <c r="K46" s="117"/>
      <c r="L46" s="117"/>
      <c r="M46" s="117"/>
      <c r="N46" s="118"/>
    </row>
    <row r="47" spans="1:14" ht="24.75" customHeight="1" thickBot="1">
      <c r="A47" s="104">
        <f ca="1">TODAY()</f>
        <v>43900</v>
      </c>
      <c r="B47" s="105"/>
      <c r="C47" s="105"/>
      <c r="D47" s="105"/>
      <c r="E47" s="105"/>
      <c r="F47" s="105"/>
      <c r="G47" s="106"/>
      <c r="H47" s="119"/>
      <c r="I47" s="120"/>
      <c r="J47" s="120"/>
      <c r="K47" s="120"/>
      <c r="L47" s="120"/>
      <c r="M47" s="120"/>
      <c r="N47" s="121"/>
    </row>
    <row r="48" spans="1:14" ht="24.75" customHeight="1" thickBot="1">
      <c r="A48" s="113" t="s">
        <v>65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1:14" ht="12.75">
      <c r="A49" s="29" t="s">
        <v>62</v>
      </c>
      <c r="J49" s="28"/>
      <c r="K49" s="28"/>
      <c r="L49" s="28"/>
      <c r="M49" s="28"/>
      <c r="N49" s="28"/>
    </row>
    <row r="50" spans="10:14" ht="12.75">
      <c r="J50" s="6"/>
      <c r="K50" s="6"/>
      <c r="L50" s="7"/>
      <c r="M50" s="7"/>
      <c r="N50" s="6"/>
    </row>
  </sheetData>
  <sheetProtection password="83FC" sheet="1" selectLockedCells="1"/>
  <mergeCells count="60">
    <mergeCell ref="A47:G47"/>
    <mergeCell ref="A42:G46"/>
    <mergeCell ref="A48:N48"/>
    <mergeCell ref="H46:N47"/>
    <mergeCell ref="A5:C5"/>
    <mergeCell ref="D5:N5"/>
    <mergeCell ref="A6:C6"/>
    <mergeCell ref="D6:I6"/>
    <mergeCell ref="J6:L6"/>
    <mergeCell ref="M6:N6"/>
    <mergeCell ref="A1:G1"/>
    <mergeCell ref="H1:N2"/>
    <mergeCell ref="A2:G3"/>
    <mergeCell ref="J3:K3"/>
    <mergeCell ref="M3:N3"/>
    <mergeCell ref="A4:L4"/>
    <mergeCell ref="M4:N4"/>
    <mergeCell ref="A7:C7"/>
    <mergeCell ref="D7:I7"/>
    <mergeCell ref="J7:L7"/>
    <mergeCell ref="M7:N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M44:N45"/>
    <mergeCell ref="A40:N40"/>
    <mergeCell ref="J42:L43"/>
    <mergeCell ref="M42:N43"/>
    <mergeCell ref="B26:G26"/>
    <mergeCell ref="B27:G27"/>
    <mergeCell ref="B35:G35"/>
    <mergeCell ref="B38:G38"/>
    <mergeCell ref="A41:N41"/>
    <mergeCell ref="B28:G28"/>
    <mergeCell ref="B32:G32"/>
    <mergeCell ref="B33:G33"/>
    <mergeCell ref="B39:G39"/>
    <mergeCell ref="H42:I45"/>
    <mergeCell ref="J44:L45"/>
    <mergeCell ref="B34:G34"/>
    <mergeCell ref="B36:G36"/>
    <mergeCell ref="B37:G37"/>
  </mergeCells>
  <conditionalFormatting sqref="B9:G39">
    <cfRule type="notContainsBlanks" priority="3" dxfId="0" stopIfTrue="1">
      <formula>LEN(TRIM(B9))&gt;0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2018-12-04T12:20:29Z</cp:lastPrinted>
  <dcterms:created xsi:type="dcterms:W3CDTF">2017-11-22T16:29:31Z</dcterms:created>
  <dcterms:modified xsi:type="dcterms:W3CDTF">2020-03-10T17:20:34Z</dcterms:modified>
  <cp:category/>
  <cp:version/>
  <cp:contentType/>
  <cp:contentStatus/>
</cp:coreProperties>
</file>